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<sst xmlns="http://schemas.openxmlformats.org/spreadsheetml/2006/main" count="91" uniqueCount="69">
  <si>
    <t>Lp.</t>
  </si>
  <si>
    <t>Sołectwo</t>
  </si>
  <si>
    <t>Przeznaczenie środków funduszu sołeckiego</t>
  </si>
  <si>
    <t>Rozdział/ paragraf</t>
  </si>
  <si>
    <t>1.</t>
  </si>
  <si>
    <t>Brzezie</t>
  </si>
  <si>
    <t>2.</t>
  </si>
  <si>
    <t>Domasłów</t>
  </si>
  <si>
    <t>70005 § 4210</t>
  </si>
  <si>
    <t>75412 § 4270</t>
  </si>
  <si>
    <t>3.</t>
  </si>
  <si>
    <t>Koza Wielka</t>
  </si>
  <si>
    <t>Miechów</t>
  </si>
  <si>
    <t>75412 § 4210</t>
  </si>
  <si>
    <t>Perzów</t>
  </si>
  <si>
    <t>Trębaczów</t>
  </si>
  <si>
    <t>Turkowy</t>
  </si>
  <si>
    <t>Zbyczyna</t>
  </si>
  <si>
    <t>Nr zadania</t>
  </si>
  <si>
    <t>RAZEM :</t>
  </si>
  <si>
    <t>Planowana kwota</t>
  </si>
  <si>
    <t>OGÓŁEM  FUNDUSZ :</t>
  </si>
  <si>
    <t>Zakup materiałów i sprzętów niezbędnych do bieżącego utrzymania obiektów i działek gminnych w Domasłowie</t>
  </si>
  <si>
    <t>60016 § 4270</t>
  </si>
  <si>
    <t>Słupia p/Bral.</t>
  </si>
  <si>
    <t xml:space="preserve">                                                                        Rady Gminy Perzów z dnia ………….. </t>
  </si>
  <si>
    <t>90004 § 4300</t>
  </si>
  <si>
    <t>92695 § 4300</t>
  </si>
  <si>
    <t>92695 § 4210</t>
  </si>
  <si>
    <t>92695 § 6050</t>
  </si>
  <si>
    <t>Utwardzenie terenu przy placu rekreacyjnym</t>
  </si>
  <si>
    <t>FUNDUSZ  SOŁECKI  NA  2021  ROK</t>
  </si>
  <si>
    <t>60016 § 6050</t>
  </si>
  <si>
    <t>Utrzymanie terenów zielonych i rekreacyjnych na obszarze sołectwa Domasłów</t>
  </si>
  <si>
    <t>Remont dróg gminnych</t>
  </si>
  <si>
    <t>Montaż urządzeń siłowni zewnętrznej</t>
  </si>
  <si>
    <t>Utrzymanie terenów zielonych na obszarze sołectwa Koza Wielka</t>
  </si>
  <si>
    <t>Modrnizacja elewacji budynku Miechów 34</t>
  </si>
  <si>
    <t>92109 § 6050</t>
  </si>
  <si>
    <t>Remont remizy OSP Miechów</t>
  </si>
  <si>
    <t>Zakup materiałów niezbędnych do bieżącego utrzymana budynku świetlicy wiejskiej</t>
  </si>
  <si>
    <t>92109 § 4210</t>
  </si>
  <si>
    <t xml:space="preserve">Modernizacja sceny plenerowej </t>
  </si>
  <si>
    <t>01095 § 6050</t>
  </si>
  <si>
    <t>Poprawa bezpieczeństwa i higieny pracy strażaków OSP w Perzowie</t>
  </si>
  <si>
    <t>Poprawa bezpieczeństwa i higieny pracy strażaków OSP Domasłów</t>
  </si>
  <si>
    <t>Utrzymanie terenów zielonych na obszarze sołectwa Perzów</t>
  </si>
  <si>
    <t>Doposażenie placu zabaw</t>
  </si>
  <si>
    <t>Zakup wyposażenia pralni dla OSP w Perzowie</t>
  </si>
  <si>
    <t>Zakup działki rekreacyjnej</t>
  </si>
  <si>
    <t>70005 § 6060</t>
  </si>
  <si>
    <t>Zagospodarowanie terenu przy świetlicy wiejskiej</t>
  </si>
  <si>
    <t>Utrzymanie terenów zielonych i rekreacyjnych na obszarze sołectwa Słupia</t>
  </si>
  <si>
    <t>Zakup materiałów i sprzętów niezbędnych do bieżącego utrzymania obiektów i działek gminnych w Słupi</t>
  </si>
  <si>
    <t>Zagospodarowanie placu zabaw i siłowni zewnętrznej</t>
  </si>
  <si>
    <t>Zakup materiałów i sprzętów niezbędnych do bieżącego utrzymana obiektów i działek gminnych na terenie sołectwa Turkowy</t>
  </si>
  <si>
    <t>Koszenie boiska</t>
  </si>
  <si>
    <t>92601 § 4300</t>
  </si>
  <si>
    <t>Zakup 3 lamp solarnych</t>
  </si>
  <si>
    <t>90015 § 4210</t>
  </si>
  <si>
    <t>Rozbudowa kuchni prz Sali wiejskiej w Turkowach</t>
  </si>
  <si>
    <t>Oświetlenie uliczne na obszarze sołectwa Zbyczyna</t>
  </si>
  <si>
    <t>90015 § 6050</t>
  </si>
  <si>
    <t>Utrzymanie terenów zielonych na obszarze sołectwa Zbyczyna</t>
  </si>
  <si>
    <t>92109 § 4300</t>
  </si>
  <si>
    <t xml:space="preserve">Remont budynku komunlanego - Remizy OSP Słupia </t>
  </si>
  <si>
    <t>Modernizacja terenów rekreacyjnych na Brzeziu</t>
  </si>
  <si>
    <t>Modernizacja dróg gminnych na terenie sołectwa Domasłów</t>
  </si>
  <si>
    <t>Załącznik Nr 10 do uchwały Nr …………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</si>
</sst>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6" fillId="9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4" fillId="10" borderId="10" xfId="0" applyFont="1" applyFill="1" applyBorder="1" applyAlignment="1">
      <alignment horizontal="center" vertical="center" wrapText="1"/>
    </xf>
    <xf numFmtId="49" fontId="4" fillId="10" borderId="10" xfId="0" applyNumberFormat="1" applyFont="1" applyFill="1" applyBorder="1" applyAlignment="1">
      <alignment horizontal="right" vertical="center" wrapText="1"/>
    </xf>
    <xf numFmtId="4" fontId="4" fillId="10" borderId="10" xfId="0" applyNumberFormat="1" applyFont="1" applyFill="1" applyBorder="1" applyAlignment="1">
      <alignment horizontal="right" vertical="center" wrapText="1"/>
    </xf>
    <xf numFmtId="49" fontId="4" fillId="1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18" borderId="11" xfId="0" applyFont="1" applyFill="1" applyBorder="1" applyAlignment="1">
      <alignment vertical="center" wrapText="1"/>
    </xf>
    <xf numFmtId="49" fontId="4" fillId="18" borderId="12" xfId="0" applyNumberFormat="1" applyFont="1" applyFill="1" applyBorder="1" applyAlignment="1">
      <alignment horizontal="center" vertical="center" wrapText="1"/>
    </xf>
    <xf numFmtId="4" fontId="4" fillId="10" borderId="13" xfId="0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4" fillId="10" borderId="16" xfId="0" applyNumberFormat="1" applyFont="1" applyFill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4" fillId="10" borderId="16" xfId="0" applyFont="1" applyFill="1" applyBorder="1" applyAlignment="1">
      <alignment horizontal="center" vertical="center" wrapText="1"/>
    </xf>
    <xf numFmtId="4" fontId="4" fillId="10" borderId="10" xfId="0" applyNumberFormat="1" applyFont="1" applyFill="1" applyBorder="1" applyAlignment="1">
      <alignment vertical="center" wrapText="1"/>
    </xf>
    <xf numFmtId="4" fontId="4" fillId="18" borderId="17" xfId="0" applyNumberFormat="1" applyFont="1" applyFill="1" applyBorder="1" applyAlignment="1">
      <alignment horizontal="center" vertical="center" wrapText="1"/>
    </xf>
    <xf numFmtId="4" fontId="4" fillId="18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/>
    </xf>
    <xf numFmtId="4" fontId="4" fillId="3" borderId="10" xfId="0" applyNumberFormat="1" applyFont="1" applyFill="1" applyBorder="1" applyAlignment="1">
      <alignment horizontal="center" vertical="center" wrapText="1"/>
    </xf>
    <xf numFmtId="0" fontId="4" fillId="18" borderId="19" xfId="0" applyFont="1" applyFill="1" applyBorder="1" applyAlignment="1">
      <alignment horizontal="center" vertical="center" wrapText="1"/>
    </xf>
    <xf numFmtId="0" fontId="4" fillId="18" borderId="20" xfId="0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="115" zoomScaleSheetLayoutView="115" zoomScalePageLayoutView="0" workbookViewId="0" topLeftCell="A1">
      <selection activeCell="A4" sqref="A4:F4"/>
    </sheetView>
  </sheetViews>
  <sheetFormatPr defaultColWidth="9.140625" defaultRowHeight="12.75"/>
  <cols>
    <col min="1" max="1" width="3.8515625" style="0" customWidth="1"/>
    <col min="2" max="2" width="11.00390625" style="0" customWidth="1"/>
    <col min="3" max="3" width="6.7109375" style="3" customWidth="1"/>
    <col min="4" max="4" width="44.57421875" style="3" customWidth="1"/>
    <col min="5" max="5" width="13.28125" style="2" customWidth="1"/>
    <col min="6" max="6" width="12.421875" style="0" customWidth="1"/>
  </cols>
  <sheetData>
    <row r="1" spans="1:6" ht="17.25" customHeight="1">
      <c r="A1" s="31" t="s">
        <v>68</v>
      </c>
      <c r="B1" s="31"/>
      <c r="C1" s="31"/>
      <c r="D1" s="31"/>
      <c r="E1" s="31"/>
      <c r="F1" s="31"/>
    </row>
    <row r="2" spans="1:6" ht="15.75" customHeight="1">
      <c r="A2" s="32" t="s">
        <v>25</v>
      </c>
      <c r="B2" s="32"/>
      <c r="C2" s="32"/>
      <c r="D2" s="32"/>
      <c r="E2" s="32"/>
      <c r="F2" s="32"/>
    </row>
    <row r="3" spans="1:6" ht="18" customHeight="1">
      <c r="A3" s="16"/>
      <c r="B3" s="16"/>
      <c r="C3" s="16"/>
      <c r="D3" s="16"/>
      <c r="E3" s="16"/>
      <c r="F3" s="16"/>
    </row>
    <row r="4" spans="1:6" ht="28.5" customHeight="1">
      <c r="A4" s="33" t="s">
        <v>31</v>
      </c>
      <c r="B4" s="33"/>
      <c r="C4" s="33"/>
      <c r="D4" s="33"/>
      <c r="E4" s="33"/>
      <c r="F4" s="33"/>
    </row>
    <row r="5" spans="1:6" ht="14.25" customHeight="1">
      <c r="A5" s="1"/>
      <c r="B5" s="17"/>
      <c r="C5" s="13"/>
      <c r="D5" s="13"/>
      <c r="E5" s="18"/>
      <c r="F5" s="17"/>
    </row>
    <row r="6" spans="1:6" s="14" customFormat="1" ht="21.75" customHeight="1">
      <c r="A6" s="34" t="s">
        <v>0</v>
      </c>
      <c r="B6" s="34" t="s">
        <v>1</v>
      </c>
      <c r="C6" s="34" t="s">
        <v>18</v>
      </c>
      <c r="D6" s="39" t="s">
        <v>2</v>
      </c>
      <c r="E6" s="36" t="s">
        <v>20</v>
      </c>
      <c r="F6" s="34" t="s">
        <v>3</v>
      </c>
    </row>
    <row r="7" spans="1:6" s="13" customFormat="1" ht="14.25" customHeight="1">
      <c r="A7" s="34"/>
      <c r="B7" s="34"/>
      <c r="C7" s="35"/>
      <c r="D7" s="39"/>
      <c r="E7" s="36"/>
      <c r="F7" s="34"/>
    </row>
    <row r="8" spans="1:6" s="13" customFormat="1" ht="25.5" customHeight="1">
      <c r="A8" s="40" t="s">
        <v>4</v>
      </c>
      <c r="B8" s="40" t="s">
        <v>5</v>
      </c>
      <c r="C8" s="5">
        <v>1</v>
      </c>
      <c r="D8" s="6" t="s">
        <v>66</v>
      </c>
      <c r="E8" s="7">
        <v>13000</v>
      </c>
      <c r="F8" s="5" t="s">
        <v>29</v>
      </c>
    </row>
    <row r="9" spans="1:6" s="13" customFormat="1" ht="23.25" customHeight="1">
      <c r="A9" s="40"/>
      <c r="B9" s="40"/>
      <c r="C9" s="5">
        <v>2</v>
      </c>
      <c r="D9" s="6" t="s">
        <v>30</v>
      </c>
      <c r="E9" s="7">
        <v>3678.15</v>
      </c>
      <c r="F9" s="5" t="s">
        <v>27</v>
      </c>
    </row>
    <row r="10" spans="1:6" s="4" customFormat="1" ht="18" customHeight="1">
      <c r="A10" s="8"/>
      <c r="B10" s="8"/>
      <c r="C10" s="8"/>
      <c r="D10" s="9" t="s">
        <v>19</v>
      </c>
      <c r="E10" s="10">
        <f>SUM(E8:E9)</f>
        <v>16678.15</v>
      </c>
      <c r="F10" s="8"/>
    </row>
    <row r="11" spans="1:6" s="13" customFormat="1" ht="38.25" customHeight="1">
      <c r="A11" s="40" t="s">
        <v>6</v>
      </c>
      <c r="B11" s="40" t="s">
        <v>7</v>
      </c>
      <c r="C11" s="5">
        <v>1</v>
      </c>
      <c r="D11" s="6" t="s">
        <v>67</v>
      </c>
      <c r="E11" s="7">
        <v>28000</v>
      </c>
      <c r="F11" s="5" t="s">
        <v>32</v>
      </c>
    </row>
    <row r="12" spans="1:6" s="13" customFormat="1" ht="36.75" customHeight="1">
      <c r="A12" s="40"/>
      <c r="B12" s="40"/>
      <c r="C12" s="5">
        <v>2</v>
      </c>
      <c r="D12" s="6" t="s">
        <v>45</v>
      </c>
      <c r="E12" s="7">
        <v>6000</v>
      </c>
      <c r="F12" s="5" t="s">
        <v>13</v>
      </c>
    </row>
    <row r="13" spans="1:6" s="13" customFormat="1" ht="29.25" customHeight="1">
      <c r="A13" s="40"/>
      <c r="B13" s="40"/>
      <c r="C13" s="5">
        <v>3</v>
      </c>
      <c r="D13" s="6" t="s">
        <v>33</v>
      </c>
      <c r="E13" s="7">
        <v>1500</v>
      </c>
      <c r="F13" s="5" t="s">
        <v>26</v>
      </c>
    </row>
    <row r="14" spans="1:6" s="13" customFormat="1" ht="42" customHeight="1">
      <c r="A14" s="40"/>
      <c r="B14" s="40"/>
      <c r="C14" s="5">
        <v>4</v>
      </c>
      <c r="D14" s="6" t="s">
        <v>22</v>
      </c>
      <c r="E14" s="7">
        <v>331.95</v>
      </c>
      <c r="F14" s="5" t="s">
        <v>8</v>
      </c>
    </row>
    <row r="15" spans="1:6" s="4" customFormat="1" ht="17.25" customHeight="1">
      <c r="A15" s="8"/>
      <c r="B15" s="8"/>
      <c r="C15" s="8"/>
      <c r="D15" s="9" t="s">
        <v>19</v>
      </c>
      <c r="E15" s="10">
        <f>SUM(E11:E14)</f>
        <v>35831.95</v>
      </c>
      <c r="F15" s="8"/>
    </row>
    <row r="16" spans="1:6" s="13" customFormat="1" ht="33" customHeight="1">
      <c r="A16" s="40" t="s">
        <v>10</v>
      </c>
      <c r="B16" s="40" t="s">
        <v>11</v>
      </c>
      <c r="C16" s="5">
        <v>1</v>
      </c>
      <c r="D16" s="6" t="s">
        <v>34</v>
      </c>
      <c r="E16" s="7">
        <v>20000</v>
      </c>
      <c r="F16" s="5" t="s">
        <v>23</v>
      </c>
    </row>
    <row r="17" spans="1:6" s="13" customFormat="1" ht="24" customHeight="1">
      <c r="A17" s="40"/>
      <c r="B17" s="40"/>
      <c r="C17" s="5">
        <v>2</v>
      </c>
      <c r="D17" s="6" t="s">
        <v>35</v>
      </c>
      <c r="E17" s="7">
        <v>5000</v>
      </c>
      <c r="F17" s="5" t="s">
        <v>28</v>
      </c>
    </row>
    <row r="18" spans="1:6" s="13" customFormat="1" ht="30" customHeight="1">
      <c r="A18" s="40"/>
      <c r="B18" s="40"/>
      <c r="C18" s="5">
        <v>3</v>
      </c>
      <c r="D18" s="6" t="s">
        <v>36</v>
      </c>
      <c r="E18" s="7">
        <v>1189.9</v>
      </c>
      <c r="F18" s="5" t="s">
        <v>26</v>
      </c>
    </row>
    <row r="19" spans="1:6" s="4" customFormat="1" ht="17.25" customHeight="1">
      <c r="A19" s="8"/>
      <c r="B19" s="8"/>
      <c r="C19" s="8"/>
      <c r="D19" s="9" t="s">
        <v>19</v>
      </c>
      <c r="E19" s="10">
        <f>SUM(E16:E18)</f>
        <v>26189.9</v>
      </c>
      <c r="F19" s="8"/>
    </row>
    <row r="20" spans="1:6" s="13" customFormat="1" ht="25.5" customHeight="1">
      <c r="A20" s="40">
        <v>4</v>
      </c>
      <c r="B20" s="40" t="s">
        <v>12</v>
      </c>
      <c r="C20" s="5">
        <v>1</v>
      </c>
      <c r="D20" s="6" t="s">
        <v>37</v>
      </c>
      <c r="E20" s="7">
        <v>40000</v>
      </c>
      <c r="F20" s="5" t="s">
        <v>38</v>
      </c>
    </row>
    <row r="21" spans="1:6" s="13" customFormat="1" ht="24" customHeight="1">
      <c r="A21" s="40"/>
      <c r="B21" s="40"/>
      <c r="C21" s="5">
        <v>2</v>
      </c>
      <c r="D21" s="6" t="s">
        <v>39</v>
      </c>
      <c r="E21" s="7">
        <v>15000</v>
      </c>
      <c r="F21" s="5" t="s">
        <v>9</v>
      </c>
    </row>
    <row r="22" spans="1:6" s="13" customFormat="1" ht="33" customHeight="1">
      <c r="A22" s="40"/>
      <c r="B22" s="40"/>
      <c r="C22" s="5">
        <v>3</v>
      </c>
      <c r="D22" s="6" t="s">
        <v>40</v>
      </c>
      <c r="E22" s="7">
        <v>637.25</v>
      </c>
      <c r="F22" s="5" t="s">
        <v>41</v>
      </c>
    </row>
    <row r="23" spans="1:6" s="4" customFormat="1" ht="17.25" customHeight="1">
      <c r="A23" s="8"/>
      <c r="B23" s="8"/>
      <c r="C23" s="8"/>
      <c r="D23" s="11" t="s">
        <v>19</v>
      </c>
      <c r="E23" s="21">
        <f>SUM(E20:E22)</f>
        <v>55637.25</v>
      </c>
      <c r="F23" s="8"/>
    </row>
    <row r="24" spans="1:8" s="13" customFormat="1" ht="27.75" customHeight="1">
      <c r="A24" s="41">
        <v>5</v>
      </c>
      <c r="B24" s="41" t="s">
        <v>14</v>
      </c>
      <c r="C24" s="5">
        <v>1</v>
      </c>
      <c r="D24" s="6" t="s">
        <v>42</v>
      </c>
      <c r="E24" s="7">
        <v>30149.01</v>
      </c>
      <c r="F24" s="5" t="s">
        <v>43</v>
      </c>
      <c r="H24" s="15"/>
    </row>
    <row r="25" spans="1:8" s="13" customFormat="1" ht="35.25" customHeight="1">
      <c r="A25" s="42"/>
      <c r="B25" s="42"/>
      <c r="C25" s="5">
        <v>2</v>
      </c>
      <c r="D25" s="6" t="s">
        <v>44</v>
      </c>
      <c r="E25" s="7">
        <v>15000</v>
      </c>
      <c r="F25" s="5" t="s">
        <v>13</v>
      </c>
      <c r="H25" s="15"/>
    </row>
    <row r="26" spans="1:8" s="13" customFormat="1" ht="26.25" customHeight="1">
      <c r="A26" s="42"/>
      <c r="B26" s="42"/>
      <c r="C26" s="5">
        <v>3</v>
      </c>
      <c r="D26" s="6" t="s">
        <v>46</v>
      </c>
      <c r="E26" s="7">
        <v>1000</v>
      </c>
      <c r="F26" s="5" t="s">
        <v>26</v>
      </c>
      <c r="H26" s="15"/>
    </row>
    <row r="27" spans="1:6" s="13" customFormat="1" ht="26.25" customHeight="1">
      <c r="A27" s="42"/>
      <c r="B27" s="42"/>
      <c r="C27" s="5">
        <v>4</v>
      </c>
      <c r="D27" s="6" t="s">
        <v>47</v>
      </c>
      <c r="E27" s="7">
        <v>11000</v>
      </c>
      <c r="F27" s="5" t="s">
        <v>28</v>
      </c>
    </row>
    <row r="28" spans="1:6" s="13" customFormat="1" ht="26.25" customHeight="1">
      <c r="A28" s="43"/>
      <c r="B28" s="43"/>
      <c r="C28" s="5">
        <v>5</v>
      </c>
      <c r="D28" s="6" t="s">
        <v>48</v>
      </c>
      <c r="E28" s="7">
        <v>8000</v>
      </c>
      <c r="F28" s="5" t="s">
        <v>13</v>
      </c>
    </row>
    <row r="29" spans="1:6" s="4" customFormat="1" ht="17.25" customHeight="1">
      <c r="A29" s="8"/>
      <c r="B29" s="8"/>
      <c r="C29" s="8"/>
      <c r="D29" s="9" t="s">
        <v>19</v>
      </c>
      <c r="E29" s="10">
        <f>SUM(E24:E28)</f>
        <v>65149.009999999995</v>
      </c>
      <c r="F29" s="8"/>
    </row>
    <row r="30" spans="1:6" s="3" customFormat="1" ht="25.5" customHeight="1">
      <c r="A30" s="40">
        <v>6</v>
      </c>
      <c r="B30" s="40" t="s">
        <v>24</v>
      </c>
      <c r="C30" s="5">
        <v>1</v>
      </c>
      <c r="D30" s="6" t="s">
        <v>49</v>
      </c>
      <c r="E30" s="7">
        <v>20000</v>
      </c>
      <c r="F30" s="5" t="s">
        <v>50</v>
      </c>
    </row>
    <row r="31" spans="1:6" s="3" customFormat="1" ht="25.5" customHeight="1">
      <c r="A31" s="40"/>
      <c r="B31" s="40"/>
      <c r="C31" s="5">
        <v>2</v>
      </c>
      <c r="D31" s="6" t="s">
        <v>51</v>
      </c>
      <c r="E31" s="7">
        <v>9000</v>
      </c>
      <c r="F31" s="5" t="s">
        <v>64</v>
      </c>
    </row>
    <row r="32" spans="1:6" s="3" customFormat="1" ht="25.5" customHeight="1">
      <c r="A32" s="40"/>
      <c r="B32" s="40"/>
      <c r="C32" s="5">
        <v>3</v>
      </c>
      <c r="D32" s="6" t="s">
        <v>65</v>
      </c>
      <c r="E32" s="7">
        <v>4000</v>
      </c>
      <c r="F32" s="5" t="s">
        <v>9</v>
      </c>
    </row>
    <row r="33" spans="1:6" s="3" customFormat="1" ht="31.5" customHeight="1">
      <c r="A33" s="40"/>
      <c r="B33" s="40"/>
      <c r="C33" s="5">
        <v>4</v>
      </c>
      <c r="D33" s="6" t="s">
        <v>52</v>
      </c>
      <c r="E33" s="7">
        <v>2000</v>
      </c>
      <c r="F33" s="5" t="s">
        <v>26</v>
      </c>
    </row>
    <row r="34" spans="1:6" s="3" customFormat="1" ht="33" customHeight="1">
      <c r="A34" s="40"/>
      <c r="B34" s="40"/>
      <c r="C34" s="5">
        <v>5</v>
      </c>
      <c r="D34" s="6" t="s">
        <v>53</v>
      </c>
      <c r="E34" s="7">
        <v>571.36</v>
      </c>
      <c r="F34" s="5" t="s">
        <v>8</v>
      </c>
    </row>
    <row r="35" spans="1:6" s="4" customFormat="1" ht="17.25" customHeight="1">
      <c r="A35" s="8"/>
      <c r="B35" s="8"/>
      <c r="C35" s="8"/>
      <c r="D35" s="9" t="s">
        <v>19</v>
      </c>
      <c r="E35" s="10">
        <f>SUM(E30:E34)</f>
        <v>35571.36</v>
      </c>
      <c r="F35" s="8"/>
    </row>
    <row r="36" spans="1:6" s="13" customFormat="1" ht="36" customHeight="1">
      <c r="A36" s="40">
        <v>7</v>
      </c>
      <c r="B36" s="40" t="s">
        <v>15</v>
      </c>
      <c r="C36" s="5">
        <v>1</v>
      </c>
      <c r="D36" s="6" t="s">
        <v>54</v>
      </c>
      <c r="E36" s="7">
        <v>30000</v>
      </c>
      <c r="F36" s="5" t="s">
        <v>43</v>
      </c>
    </row>
    <row r="37" spans="1:6" s="13" customFormat="1" ht="25.5" customHeight="1">
      <c r="A37" s="40"/>
      <c r="B37" s="40"/>
      <c r="C37" s="5">
        <v>2</v>
      </c>
      <c r="D37" s="6" t="s">
        <v>34</v>
      </c>
      <c r="E37" s="7">
        <v>35149.01</v>
      </c>
      <c r="F37" s="5" t="s">
        <v>23</v>
      </c>
    </row>
    <row r="38" spans="1:6" s="4" customFormat="1" ht="17.25" customHeight="1">
      <c r="A38" s="8"/>
      <c r="B38" s="8"/>
      <c r="C38" s="8"/>
      <c r="D38" s="9" t="s">
        <v>19</v>
      </c>
      <c r="E38" s="10">
        <f>SUM(E36:E37)</f>
        <v>65149.01</v>
      </c>
      <c r="F38" s="8"/>
    </row>
    <row r="39" spans="1:6" s="13" customFormat="1" ht="39" customHeight="1">
      <c r="A39" s="41">
        <v>8</v>
      </c>
      <c r="B39" s="41" t="s">
        <v>16</v>
      </c>
      <c r="C39" s="5">
        <v>1</v>
      </c>
      <c r="D39" s="6" t="s">
        <v>55</v>
      </c>
      <c r="E39" s="7">
        <v>500</v>
      </c>
      <c r="F39" s="5" t="s">
        <v>8</v>
      </c>
    </row>
    <row r="40" spans="1:6" s="13" customFormat="1" ht="24.75" customHeight="1">
      <c r="A40" s="42"/>
      <c r="B40" s="42"/>
      <c r="C40" s="5">
        <v>2</v>
      </c>
      <c r="D40" s="6" t="s">
        <v>56</v>
      </c>
      <c r="E40" s="7">
        <v>2100</v>
      </c>
      <c r="F40" s="5" t="s">
        <v>57</v>
      </c>
    </row>
    <row r="41" spans="1:6" s="13" customFormat="1" ht="23.25" customHeight="1">
      <c r="A41" s="42"/>
      <c r="B41" s="42"/>
      <c r="C41" s="5">
        <v>3</v>
      </c>
      <c r="D41" s="6" t="s">
        <v>58</v>
      </c>
      <c r="E41" s="7">
        <v>3708.48</v>
      </c>
      <c r="F41" s="5" t="s">
        <v>59</v>
      </c>
    </row>
    <row r="42" spans="1:6" s="13" customFormat="1" ht="26.25" customHeight="1">
      <c r="A42" s="42"/>
      <c r="B42" s="42"/>
      <c r="C42" s="5">
        <v>4</v>
      </c>
      <c r="D42" s="6" t="s">
        <v>60</v>
      </c>
      <c r="E42" s="25">
        <v>30370.41</v>
      </c>
      <c r="F42" s="22" t="s">
        <v>38</v>
      </c>
    </row>
    <row r="43" spans="1:6" s="4" customFormat="1" ht="17.25" customHeight="1">
      <c r="A43" s="8"/>
      <c r="B43" s="8"/>
      <c r="C43" s="8"/>
      <c r="D43" s="11" t="s">
        <v>19</v>
      </c>
      <c r="E43" s="10">
        <f>SUM(E39:E42)</f>
        <v>36678.89</v>
      </c>
      <c r="F43" s="27"/>
    </row>
    <row r="44" spans="1:6" s="13" customFormat="1" ht="31.5" customHeight="1">
      <c r="A44" s="40">
        <v>9</v>
      </c>
      <c r="B44" s="40" t="s">
        <v>17</v>
      </c>
      <c r="C44" s="5">
        <v>1</v>
      </c>
      <c r="D44" s="6" t="s">
        <v>61</v>
      </c>
      <c r="E44" s="26">
        <v>20000</v>
      </c>
      <c r="F44" s="23" t="s">
        <v>62</v>
      </c>
    </row>
    <row r="45" spans="1:6" s="13" customFormat="1" ht="27.75" customHeight="1">
      <c r="A45" s="40"/>
      <c r="B45" s="40"/>
      <c r="C45" s="5">
        <v>2</v>
      </c>
      <c r="D45" s="6" t="s">
        <v>63</v>
      </c>
      <c r="E45" s="7">
        <v>2215.81</v>
      </c>
      <c r="F45" s="5" t="s">
        <v>26</v>
      </c>
    </row>
    <row r="46" spans="1:6" s="4" customFormat="1" ht="17.25" customHeight="1" thickBot="1">
      <c r="A46" s="8"/>
      <c r="B46" s="8"/>
      <c r="C46" s="8"/>
      <c r="D46" s="9" t="s">
        <v>19</v>
      </c>
      <c r="E46" s="28">
        <f>SUM(E44:E45)</f>
        <v>22215.81</v>
      </c>
      <c r="F46" s="24"/>
    </row>
    <row r="47" spans="1:6" s="12" customFormat="1" ht="18" customHeight="1" thickBot="1">
      <c r="A47" s="19"/>
      <c r="B47" s="37"/>
      <c r="C47" s="38"/>
      <c r="D47" s="20" t="s">
        <v>21</v>
      </c>
      <c r="E47" s="29">
        <f>E10+E15+E19+E23+E29+E35+E38+E43+E46</f>
        <v>359101.33</v>
      </c>
      <c r="F47" s="30"/>
    </row>
  </sheetData>
  <sheetProtection/>
  <mergeCells count="29">
    <mergeCell ref="B39:B42"/>
    <mergeCell ref="A39:A42"/>
    <mergeCell ref="B24:B28"/>
    <mergeCell ref="B11:B14"/>
    <mergeCell ref="A24:A28"/>
    <mergeCell ref="A16:A18"/>
    <mergeCell ref="B16:B18"/>
    <mergeCell ref="A36:A37"/>
    <mergeCell ref="B36:B37"/>
    <mergeCell ref="D6:D7"/>
    <mergeCell ref="A44:A45"/>
    <mergeCell ref="A20:A22"/>
    <mergeCell ref="B44:B45"/>
    <mergeCell ref="A8:A9"/>
    <mergeCell ref="B20:B22"/>
    <mergeCell ref="B8:B9"/>
    <mergeCell ref="A30:A34"/>
    <mergeCell ref="B30:B34"/>
    <mergeCell ref="A11:A14"/>
    <mergeCell ref="E47:F47"/>
    <mergeCell ref="A1:F1"/>
    <mergeCell ref="A2:F2"/>
    <mergeCell ref="A4:F4"/>
    <mergeCell ref="C6:C7"/>
    <mergeCell ref="F6:F7"/>
    <mergeCell ref="E6:E7"/>
    <mergeCell ref="A6:A7"/>
    <mergeCell ref="B6:B7"/>
    <mergeCell ref="B47:C47"/>
  </mergeCells>
  <printOptions/>
  <pageMargins left="0.7874015748031497" right="0.35433070866141736" top="0.48" bottom="0.3937007874015748" header="0.36" footer="0.42"/>
  <pageSetup fitToHeight="3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Admin</cp:lastModifiedBy>
  <cp:lastPrinted>2020-10-28T16:32:14Z</cp:lastPrinted>
  <dcterms:created xsi:type="dcterms:W3CDTF">2017-02-13T07:54:27Z</dcterms:created>
  <dcterms:modified xsi:type="dcterms:W3CDTF">2020-11-12T10:23:58Z</dcterms:modified>
  <cp:category/>
  <cp:version/>
  <cp:contentType/>
  <cp:contentStatus/>
</cp:coreProperties>
</file>