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<sst xmlns="http://schemas.openxmlformats.org/spreadsheetml/2006/main" count="26" uniqueCount="25">
  <si>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</si>
  <si>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</si>
  <si>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Paragraf</t>
  </si>
  <si>
    <t>6050</t>
  </si>
  <si>
    <t>Klasyfikacja budżetowa</t>
  </si>
  <si>
    <t xml:space="preserve">Nazwa zadania inwestycyjnego </t>
  </si>
  <si>
    <t>Planowane wydatki w roku budżetowym 2021</t>
  </si>
  <si>
    <t>W tym, źródła finasowania</t>
  </si>
  <si>
    <t xml:space="preserve">Środki pochodzące z innych źródeł </t>
  </si>
  <si>
    <t>Środki pochodzące z RFIL</t>
  </si>
  <si>
    <t>Z budżetu gminy</t>
  </si>
  <si>
    <t xml:space="preserve">Razem </t>
  </si>
  <si>
    <t>Łączne koszty finansowe zadania inwestycyjnego w roku budżetowym</t>
  </si>
  <si>
    <t>010</t>
  </si>
  <si>
    <t>01043</t>
  </si>
  <si>
    <t>Infrastruktura wodociągowa wsi</t>
  </si>
  <si>
    <t>Rozbudowa sieci wodociągowej w miejscowości Miechów</t>
  </si>
  <si>
    <t>Rolnictwo i łowiectwo</t>
  </si>
  <si>
    <t>Transport i łączność</t>
  </si>
  <si>
    <t>Drogi publiczne gminne</t>
  </si>
  <si>
    <t>Budowa odcinka drogi ze ścieżką rowerową z rozbudową sieci wodociągowej i kanalizacji sanitarnej w miejscowości Słupia pod Bralinem</t>
  </si>
  <si>
    <t>600</t>
  </si>
  <si>
    <t>60016</t>
  </si>
  <si>
    <t>Plan wydatków na realizację zadań inwestycyjnych finansowanych z Programu Rządowy Fundusz Polski Ład Program Inwestycji Strategicznych w związku z  przeciwdziałaniem Covid-19 na rok 2022</t>
  </si>
  <si>
    <t>Załącznik nr 6 do uchwały nr XXXV/.../2022  
Rady Gminy Perzów z dnia 24 stycznia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</si>
</sst>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wrapText="1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20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PageLayoutView="0" workbookViewId="0" topLeftCell="A1">
      <selection activeCell="A2" sqref="A2:H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5"/>
      <c r="G1" s="30" t="s">
        <v>24</v>
      </c>
      <c r="H1" s="30"/>
      <c r="I1" s="5"/>
    </row>
    <row r="2" spans="1:8" ht="71.25" customHeight="1">
      <c r="A2" s="31" t="s">
        <v>23</v>
      </c>
      <c r="B2" s="31"/>
      <c r="C2" s="31"/>
      <c r="D2" s="31"/>
      <c r="E2" s="31"/>
      <c r="F2" s="31"/>
      <c r="G2" s="31"/>
      <c r="H2" s="31"/>
    </row>
    <row r="3" spans="1:8" ht="21.75" customHeight="1">
      <c r="A3" s="32" t="s">
        <v>4</v>
      </c>
      <c r="B3" s="32"/>
      <c r="C3" s="32"/>
      <c r="D3" s="32" t="s">
        <v>5</v>
      </c>
      <c r="E3" s="33" t="s">
        <v>12</v>
      </c>
      <c r="F3" s="33" t="s">
        <v>6</v>
      </c>
      <c r="G3" s="33"/>
      <c r="H3" s="33"/>
    </row>
    <row r="4" spans="1:8" ht="21.75" customHeight="1">
      <c r="A4" s="32"/>
      <c r="B4" s="32"/>
      <c r="C4" s="32"/>
      <c r="D4" s="32"/>
      <c r="E4" s="33"/>
      <c r="F4" s="32" t="s">
        <v>7</v>
      </c>
      <c r="G4" s="32"/>
      <c r="H4" s="32"/>
    </row>
    <row r="5" spans="1:8" ht="39.75" customHeight="1">
      <c r="A5" s="8" t="s">
        <v>0</v>
      </c>
      <c r="B5" s="8" t="s">
        <v>1</v>
      </c>
      <c r="C5" s="8" t="s">
        <v>2</v>
      </c>
      <c r="D5" s="32"/>
      <c r="E5" s="33"/>
      <c r="F5" s="9" t="s">
        <v>10</v>
      </c>
      <c r="G5" s="10" t="s">
        <v>9</v>
      </c>
      <c r="H5" s="10" t="s">
        <v>8</v>
      </c>
    </row>
    <row r="6" spans="1:8" ht="39.75" customHeight="1">
      <c r="A6" s="11" t="s">
        <v>13</v>
      </c>
      <c r="B6" s="11"/>
      <c r="C6" s="11"/>
      <c r="D6" s="12" t="s">
        <v>17</v>
      </c>
      <c r="E6" s="13">
        <f>E7</f>
        <v>1761956.75</v>
      </c>
      <c r="F6" s="14">
        <f aca="true" t="shared" si="0" ref="F6:H7">SUM(F7)</f>
        <v>200000</v>
      </c>
      <c r="G6" s="14">
        <f t="shared" si="0"/>
        <v>1561956.75</v>
      </c>
      <c r="H6" s="14">
        <f t="shared" si="0"/>
        <v>0</v>
      </c>
    </row>
    <row r="7" spans="1:8" ht="39.75" customHeight="1">
      <c r="A7" s="1"/>
      <c r="B7" s="15" t="s">
        <v>14</v>
      </c>
      <c r="C7" s="15"/>
      <c r="D7" s="16" t="s">
        <v>15</v>
      </c>
      <c r="E7" s="17">
        <f>SUM(E8:E8)</f>
        <v>1761956.75</v>
      </c>
      <c r="F7" s="18">
        <f t="shared" si="0"/>
        <v>200000</v>
      </c>
      <c r="G7" s="18">
        <f t="shared" si="0"/>
        <v>1561956.75</v>
      </c>
      <c r="H7" s="18">
        <f t="shared" si="0"/>
        <v>0</v>
      </c>
    </row>
    <row r="8" spans="1:8" ht="39.75" customHeight="1">
      <c r="A8" s="2"/>
      <c r="B8" s="2"/>
      <c r="C8" s="2" t="s">
        <v>3</v>
      </c>
      <c r="D8" s="19" t="s">
        <v>16</v>
      </c>
      <c r="E8" s="3">
        <v>1761956.75</v>
      </c>
      <c r="F8" s="4">
        <v>200000</v>
      </c>
      <c r="G8" s="4">
        <v>1561956.75</v>
      </c>
      <c r="H8" s="4">
        <v>0</v>
      </c>
    </row>
    <row r="9" spans="1:8" ht="39.75" customHeight="1">
      <c r="A9" s="11" t="s">
        <v>21</v>
      </c>
      <c r="B9" s="11"/>
      <c r="C9" s="11"/>
      <c r="D9" s="24" t="s">
        <v>18</v>
      </c>
      <c r="E9" s="13">
        <f>E10</f>
        <v>2698676.92</v>
      </c>
      <c r="F9" s="14">
        <f aca="true" t="shared" si="1" ref="F9:H10">SUM(F10)</f>
        <v>71463</v>
      </c>
      <c r="G9" s="14">
        <f t="shared" si="1"/>
        <v>2627213.92</v>
      </c>
      <c r="H9" s="14">
        <f t="shared" si="1"/>
        <v>0</v>
      </c>
    </row>
    <row r="10" spans="1:8" ht="39.75" customHeight="1">
      <c r="A10" s="1"/>
      <c r="B10" s="15" t="s">
        <v>22</v>
      </c>
      <c r="C10" s="20"/>
      <c r="D10" s="25" t="s">
        <v>19</v>
      </c>
      <c r="E10" s="22">
        <f>SUM(E11:E11)</f>
        <v>2698676.92</v>
      </c>
      <c r="F10" s="18">
        <f t="shared" si="1"/>
        <v>71463</v>
      </c>
      <c r="G10" s="18">
        <f t="shared" si="1"/>
        <v>2627213.92</v>
      </c>
      <c r="H10" s="18">
        <f t="shared" si="1"/>
        <v>0</v>
      </c>
    </row>
    <row r="11" spans="1:8" ht="62.25" customHeight="1">
      <c r="A11" s="2"/>
      <c r="B11" s="2"/>
      <c r="C11" s="21" t="s">
        <v>3</v>
      </c>
      <c r="D11" s="26" t="s">
        <v>20</v>
      </c>
      <c r="E11" s="23">
        <v>2698676.92</v>
      </c>
      <c r="F11" s="4">
        <v>71463</v>
      </c>
      <c r="G11" s="4">
        <v>2627213.92</v>
      </c>
      <c r="H11" s="4">
        <v>0</v>
      </c>
    </row>
    <row r="12" spans="1:8" ht="24.75" customHeight="1">
      <c r="A12" s="27" t="s">
        <v>11</v>
      </c>
      <c r="B12" s="28"/>
      <c r="C12" s="28"/>
      <c r="D12" s="28"/>
      <c r="E12" s="29"/>
      <c r="F12" s="7">
        <f>SUM(F6+F9)</f>
        <v>271463</v>
      </c>
      <c r="G12" s="7">
        <f>SUM(G6+G9)</f>
        <v>4189170.67</v>
      </c>
      <c r="H12" s="7">
        <f>SUM(H6+H9)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</sheetData>
  <sheetProtection/>
  <mergeCells count="8">
    <mergeCell ref="A12:E12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2022-01-14T10:57:28Z</dcterms:modified>
  <cp:category/>
  <cp:version/>
  <cp:contentType/>
  <cp:contentStatus/>
</cp:coreProperties>
</file>