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<sst xmlns="http://schemas.openxmlformats.org/spreadsheetml/2006/main" count="115" uniqueCount="84">
  <si>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</si>
  <si>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</si>
  <si>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</si>
  <si>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</si>
  <si>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</si>
  <si>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</si>
  <si>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</si>
  <si>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</si>
  <si>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</si>
  <si>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</si>
  <si>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</si>
  <si>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</si>
  <si>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</si>
  <si>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</si>
  <si>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</si>
  <si>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</si>
  <si>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</si>
  <si>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</si>
  <si>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</si>
  <si>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</si>
  <si>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</si>
  <si>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</si>
  <si>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</si>
  <si>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</si>
  <si>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</si>
  <si>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</si>
  <si>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</si>
  <si>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</si>
  <si>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</si>
  <si>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</si>
  <si>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</si>
  <si>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</si>
  <si>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</si>
  <si>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</si>
  <si>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</si>
  <si>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</si>
  <si>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Remont podłogi w świetlicy wiejskiej</t>
  </si>
  <si>
    <t>60016  § 6050</t>
  </si>
  <si>
    <t>Zakup wyposażenia do kuchni w świetlicy wiejskiej</t>
  </si>
  <si>
    <t>92109 § 4270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</si>
  <si>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</si>
  <si>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</si>
  <si>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</si>
  <si>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</si>
  <si>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</si>
  <si>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</si>
  <si>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</si>
  <si>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</si>
  <si>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</si>
  <si>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</si>
  <si>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</si>
  <si>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</si>
  <si>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</si>
  <si>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Zakup namiotu plenerowego</t>
  </si>
  <si>
    <t>60016 § 4300</t>
  </si>
  <si>
    <t>Usługa geodezyjna na drodze gminnej</t>
  </si>
  <si>
    <t>Zakup sprzętu i wyposażenia strażackiego</t>
  </si>
  <si>
    <t>Rozbudowa kuchni prz sali wiejskiej w Turkowach</t>
  </si>
  <si>
    <t>Zakup płotu przy sali wiejskiej</t>
  </si>
  <si>
    <t>Zakup materiałów niezbędnych do bieżącego utrzymania świetlicy wiejskiej</t>
  </si>
  <si>
    <t>FUNDUSZ  SOŁECKI  NA  2022  ROK</t>
  </si>
  <si>
    <t>Modernizacja dróg gminnych na obszarze sołectwa Zbyczyna</t>
  </si>
  <si>
    <t>Utrzymanie terenów zielonych na obszarze sołectwa Zbyczyna</t>
  </si>
  <si>
    <t>Koszenie boisk oraz rowów przy drogach gminnych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</si>
  <si>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</si>
  <si>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</si>
  <si>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</si>
  <si>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</si>
  <si>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</si>
  <si>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</si>
  <si>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</si>
  <si>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</si>
  <si>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materiału na ocieplenie garażu</t>
  </si>
  <si>
    <t>Zakup wyposażenia do świetlicy wiejskiej w Trębaczowie</t>
  </si>
  <si>
    <t>Zakup kamery zewnętrznej do budynku OSP Trębaczów</t>
  </si>
  <si>
    <t>01095 § 6050</t>
  </si>
  <si>
    <t>Zakup traktorka do koszenia</t>
  </si>
  <si>
    <t>92601 § 6060</t>
  </si>
  <si>
    <t xml:space="preserve">Wykonanie projektu budowlanego budynku remizy OSP Słupia p/Bralinem na dz. Nr 198 </t>
  </si>
  <si>
    <t>Zagospodarowanie terenu przy świetlicy wiejskiej w Słupi p/Bralinem</t>
  </si>
  <si>
    <t>75412 § 6050</t>
  </si>
  <si>
    <t>Modernizacja budynku świetlicy wiejskiej w Domasłowie</t>
  </si>
  <si>
    <t>Załącznik Nr 7 do uchwały Nr XXXIX/.../2022</t>
  </si>
  <si>
    <t xml:space="preserve">                                                                        Rady Gminy Perzów z dnia 23 maja 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</si>
</sst>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43">
      <selection activeCell="F36" sqref="F36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43" t="s">
        <v>82</v>
      </c>
      <c r="B1" s="43"/>
      <c r="C1" s="43"/>
      <c r="D1" s="43"/>
      <c r="E1" s="43"/>
      <c r="F1" s="43"/>
      <c r="G1" s="43"/>
      <c r="H1" s="43"/>
    </row>
    <row r="2" spans="1:8" ht="15.75" customHeight="1">
      <c r="A2" s="44" t="s">
        <v>83</v>
      </c>
      <c r="B2" s="44"/>
      <c r="C2" s="44"/>
      <c r="D2" s="44"/>
      <c r="E2" s="44"/>
      <c r="F2" s="44"/>
      <c r="G2" s="44"/>
      <c r="H2" s="44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45" t="s">
        <v>60</v>
      </c>
      <c r="B4" s="45"/>
      <c r="C4" s="45"/>
      <c r="D4" s="45"/>
      <c r="E4" s="45"/>
      <c r="F4" s="45"/>
      <c r="G4" s="45"/>
      <c r="H4" s="45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46" t="s">
        <v>0</v>
      </c>
      <c r="B6" s="46" t="s">
        <v>1</v>
      </c>
      <c r="C6" s="46" t="s">
        <v>17</v>
      </c>
      <c r="D6" s="35" t="s">
        <v>2</v>
      </c>
      <c r="E6" s="32" t="s">
        <v>19</v>
      </c>
      <c r="F6" s="33" t="s">
        <v>70</v>
      </c>
      <c r="G6" s="33" t="s">
        <v>71</v>
      </c>
      <c r="H6" s="46" t="s">
        <v>3</v>
      </c>
    </row>
    <row r="7" spans="1:8" s="5" customFormat="1" ht="14.25" customHeight="1">
      <c r="A7" s="46"/>
      <c r="B7" s="46"/>
      <c r="C7" s="47"/>
      <c r="D7" s="35"/>
      <c r="E7" s="32"/>
      <c r="F7" s="34"/>
      <c r="G7" s="34"/>
      <c r="H7" s="46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34</v>
      </c>
      <c r="E8" s="14">
        <v>17346.46</v>
      </c>
      <c r="F8" s="14">
        <v>0</v>
      </c>
      <c r="G8" s="14">
        <v>17346.46</v>
      </c>
      <c r="H8" s="13" t="s">
        <v>25</v>
      </c>
    </row>
    <row r="9" spans="1:8" s="3" customFormat="1" ht="18" customHeight="1">
      <c r="A9" s="18"/>
      <c r="B9" s="18"/>
      <c r="C9" s="18"/>
      <c r="D9" s="19" t="s">
        <v>18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0" t="s">
        <v>6</v>
      </c>
      <c r="B10" s="30" t="s">
        <v>7</v>
      </c>
      <c r="C10" s="30">
        <v>1</v>
      </c>
      <c r="D10" s="27" t="s">
        <v>36</v>
      </c>
      <c r="E10" s="14">
        <v>10000</v>
      </c>
      <c r="F10" s="14">
        <v>-10000</v>
      </c>
      <c r="G10" s="14">
        <f>E10+F10</f>
        <v>0</v>
      </c>
      <c r="H10" s="13" t="s">
        <v>39</v>
      </c>
    </row>
    <row r="11" spans="1:8" s="5" customFormat="1" ht="27" customHeight="1">
      <c r="A11" s="42"/>
      <c r="B11" s="42"/>
      <c r="C11" s="31"/>
      <c r="D11" s="27" t="s">
        <v>81</v>
      </c>
      <c r="E11" s="14">
        <v>0</v>
      </c>
      <c r="F11" s="14">
        <v>10000</v>
      </c>
      <c r="G11" s="14">
        <f>E11+F11</f>
        <v>10000</v>
      </c>
      <c r="H11" s="13" t="s">
        <v>27</v>
      </c>
    </row>
    <row r="12" spans="1:8" s="5" customFormat="1" ht="36.75" customHeight="1">
      <c r="A12" s="42"/>
      <c r="B12" s="42"/>
      <c r="C12" s="29">
        <v>2</v>
      </c>
      <c r="D12" s="27" t="s">
        <v>68</v>
      </c>
      <c r="E12" s="14">
        <v>10000</v>
      </c>
      <c r="F12" s="14">
        <v>0</v>
      </c>
      <c r="G12" s="14">
        <f aca="true" t="shared" si="0" ref="G12:G23">E12+F12</f>
        <v>10000</v>
      </c>
      <c r="H12" s="13" t="s">
        <v>75</v>
      </c>
    </row>
    <row r="13" spans="1:8" s="5" customFormat="1" ht="29.25" customHeight="1">
      <c r="A13" s="42"/>
      <c r="B13" s="42"/>
      <c r="C13" s="13">
        <v>3</v>
      </c>
      <c r="D13" s="27" t="s">
        <v>35</v>
      </c>
      <c r="E13" s="14">
        <v>12000</v>
      </c>
      <c r="F13" s="14">
        <v>0</v>
      </c>
      <c r="G13" s="14">
        <f t="shared" si="0"/>
        <v>12000</v>
      </c>
      <c r="H13" s="13" t="s">
        <v>37</v>
      </c>
    </row>
    <row r="14" spans="1:8" s="5" customFormat="1" ht="42" customHeight="1">
      <c r="A14" s="42"/>
      <c r="B14" s="42"/>
      <c r="C14" s="13">
        <v>4</v>
      </c>
      <c r="D14" s="27" t="s">
        <v>21</v>
      </c>
      <c r="E14" s="14">
        <v>2142.71</v>
      </c>
      <c r="F14" s="14">
        <v>0</v>
      </c>
      <c r="G14" s="14">
        <f t="shared" si="0"/>
        <v>2142.71</v>
      </c>
      <c r="H14" s="13" t="s">
        <v>8</v>
      </c>
    </row>
    <row r="15" spans="1:8" s="5" customFormat="1" ht="28.5" customHeight="1">
      <c r="A15" s="31"/>
      <c r="B15" s="31"/>
      <c r="C15" s="13">
        <v>5</v>
      </c>
      <c r="D15" s="27" t="s">
        <v>38</v>
      </c>
      <c r="E15" s="14">
        <v>2500</v>
      </c>
      <c r="F15" s="14">
        <v>0</v>
      </c>
      <c r="G15" s="14">
        <f t="shared" si="0"/>
        <v>2500</v>
      </c>
      <c r="H15" s="13" t="s">
        <v>29</v>
      </c>
    </row>
    <row r="16" spans="1:8" s="3" customFormat="1" ht="17.25" customHeight="1">
      <c r="A16" s="18"/>
      <c r="B16" s="18"/>
      <c r="C16" s="18"/>
      <c r="D16" s="19" t="s">
        <v>18</v>
      </c>
      <c r="E16" s="20">
        <f>SUM(E10:E15)</f>
        <v>36642.71</v>
      </c>
      <c r="F16" s="20">
        <f>SUM(F10:F15)</f>
        <v>0</v>
      </c>
      <c r="G16" s="20">
        <f>SUM(G10:G15)</f>
        <v>36642.71</v>
      </c>
      <c r="H16" s="18"/>
    </row>
    <row r="17" spans="1:8" s="5" customFormat="1" ht="33" customHeight="1">
      <c r="A17" s="38" t="s">
        <v>9</v>
      </c>
      <c r="B17" s="38" t="s">
        <v>10</v>
      </c>
      <c r="C17" s="13">
        <v>1</v>
      </c>
      <c r="D17" s="27" t="s">
        <v>40</v>
      </c>
      <c r="E17" s="14">
        <v>20000</v>
      </c>
      <c r="F17" s="14">
        <v>0</v>
      </c>
      <c r="G17" s="14">
        <f t="shared" si="0"/>
        <v>20000</v>
      </c>
      <c r="H17" s="13" t="s">
        <v>26</v>
      </c>
    </row>
    <row r="18" spans="1:8" s="5" customFormat="1" ht="29.25" customHeight="1">
      <c r="A18" s="38"/>
      <c r="B18" s="38"/>
      <c r="C18" s="13">
        <v>2</v>
      </c>
      <c r="D18" s="27" t="s">
        <v>69</v>
      </c>
      <c r="E18" s="14">
        <v>7229.91</v>
      </c>
      <c r="F18" s="14">
        <v>0</v>
      </c>
      <c r="G18" s="14">
        <f t="shared" si="0"/>
        <v>7229.91</v>
      </c>
      <c r="H18" s="13" t="s">
        <v>23</v>
      </c>
    </row>
    <row r="19" spans="1:8" s="3" customFormat="1" ht="17.25" customHeight="1">
      <c r="A19" s="18"/>
      <c r="B19" s="18"/>
      <c r="C19" s="18"/>
      <c r="D19" s="19" t="s">
        <v>18</v>
      </c>
      <c r="E19" s="20">
        <f>SUM(E17:E18)</f>
        <v>27229.91</v>
      </c>
      <c r="F19" s="20">
        <f>SUM(F17:F18)</f>
        <v>0</v>
      </c>
      <c r="G19" s="20">
        <f>SUM(G17:G18)</f>
        <v>27229.91</v>
      </c>
      <c r="H19" s="18"/>
    </row>
    <row r="20" spans="1:8" s="5" customFormat="1" ht="25.5" customHeight="1">
      <c r="A20" s="38">
        <v>4</v>
      </c>
      <c r="B20" s="38" t="s">
        <v>11</v>
      </c>
      <c r="C20" s="13">
        <v>1</v>
      </c>
      <c r="D20" s="27" t="s">
        <v>41</v>
      </c>
      <c r="E20" s="14">
        <v>13000</v>
      </c>
      <c r="F20" s="14">
        <v>0</v>
      </c>
      <c r="G20" s="14">
        <f t="shared" si="0"/>
        <v>13000</v>
      </c>
      <c r="H20" s="13" t="s">
        <v>12</v>
      </c>
    </row>
    <row r="21" spans="1:8" s="5" customFormat="1" ht="24" customHeight="1">
      <c r="A21" s="38"/>
      <c r="B21" s="38"/>
      <c r="C21" s="13">
        <v>2</v>
      </c>
      <c r="D21" s="27" t="s">
        <v>67</v>
      </c>
      <c r="E21" s="14">
        <v>10000</v>
      </c>
      <c r="F21" s="14">
        <v>0</v>
      </c>
      <c r="G21" s="14">
        <f t="shared" si="0"/>
        <v>10000</v>
      </c>
      <c r="H21" s="13" t="s">
        <v>42</v>
      </c>
    </row>
    <row r="22" spans="1:8" s="5" customFormat="1" ht="24" customHeight="1">
      <c r="A22" s="38"/>
      <c r="B22" s="38"/>
      <c r="C22" s="13">
        <v>3</v>
      </c>
      <c r="D22" s="27" t="s">
        <v>43</v>
      </c>
      <c r="E22" s="14">
        <v>33000</v>
      </c>
      <c r="F22" s="14">
        <v>0</v>
      </c>
      <c r="G22" s="14">
        <f t="shared" si="0"/>
        <v>33000</v>
      </c>
      <c r="H22" s="13" t="s">
        <v>37</v>
      </c>
    </row>
    <row r="23" spans="1:8" s="5" customFormat="1" ht="33" customHeight="1">
      <c r="A23" s="38"/>
      <c r="B23" s="38"/>
      <c r="C23" s="13">
        <v>4</v>
      </c>
      <c r="D23" s="27" t="s">
        <v>28</v>
      </c>
      <c r="E23" s="14">
        <v>544.08</v>
      </c>
      <c r="F23" s="14">
        <v>0</v>
      </c>
      <c r="G23" s="14">
        <f t="shared" si="0"/>
        <v>544.08</v>
      </c>
      <c r="H23" s="13" t="s">
        <v>29</v>
      </c>
    </row>
    <row r="24" spans="1:8" s="3" customFormat="1" ht="17.25" customHeight="1">
      <c r="A24" s="18"/>
      <c r="B24" s="18"/>
      <c r="C24" s="18"/>
      <c r="D24" s="23" t="s">
        <v>18</v>
      </c>
      <c r="E24" s="25">
        <f>SUM(E20:E23)</f>
        <v>56544.08</v>
      </c>
      <c r="F24" s="25">
        <f>SUM(F20:F23)</f>
        <v>0</v>
      </c>
      <c r="G24" s="25">
        <f>SUM(G20:G23)</f>
        <v>56544.08</v>
      </c>
      <c r="H24" s="18"/>
    </row>
    <row r="25" spans="1:10" s="5" customFormat="1" ht="27.75" customHeight="1">
      <c r="A25" s="30">
        <v>5</v>
      </c>
      <c r="B25" s="30" t="s">
        <v>13</v>
      </c>
      <c r="C25" s="13">
        <v>1</v>
      </c>
      <c r="D25" s="27" t="s">
        <v>30</v>
      </c>
      <c r="E25" s="14">
        <v>23000</v>
      </c>
      <c r="F25" s="14">
        <v>0</v>
      </c>
      <c r="G25" s="14">
        <f aca="true" t="shared" si="1" ref="G25:G31">E25+F25</f>
        <v>23000</v>
      </c>
      <c r="H25" s="13" t="s">
        <v>12</v>
      </c>
      <c r="J25" s="7"/>
    </row>
    <row r="26" spans="1:10" s="5" customFormat="1" ht="35.25" customHeight="1">
      <c r="A26" s="42"/>
      <c r="B26" s="42"/>
      <c r="C26" s="13">
        <v>2</v>
      </c>
      <c r="D26" s="27" t="s">
        <v>44</v>
      </c>
      <c r="E26" s="14">
        <v>6000</v>
      </c>
      <c r="F26" s="14">
        <v>0</v>
      </c>
      <c r="G26" s="14">
        <f t="shared" si="1"/>
        <v>6000</v>
      </c>
      <c r="H26" s="13" t="s">
        <v>45</v>
      </c>
      <c r="J26" s="7"/>
    </row>
    <row r="27" spans="1:10" s="5" customFormat="1" ht="26.25" customHeight="1">
      <c r="A27" s="42"/>
      <c r="B27" s="42"/>
      <c r="C27" s="13">
        <v>3</v>
      </c>
      <c r="D27" s="27" t="s">
        <v>46</v>
      </c>
      <c r="E27" s="14">
        <v>2400</v>
      </c>
      <c r="F27" s="14">
        <v>0</v>
      </c>
      <c r="G27" s="14">
        <f t="shared" si="1"/>
        <v>2400</v>
      </c>
      <c r="H27" s="13" t="s">
        <v>33</v>
      </c>
      <c r="J27" s="7"/>
    </row>
    <row r="28" spans="1:10" s="5" customFormat="1" ht="26.25" customHeight="1">
      <c r="A28" s="42"/>
      <c r="B28" s="42"/>
      <c r="C28" s="13">
        <v>4</v>
      </c>
      <c r="D28" s="27" t="s">
        <v>47</v>
      </c>
      <c r="E28" s="14">
        <v>1000</v>
      </c>
      <c r="F28" s="14">
        <v>0</v>
      </c>
      <c r="G28" s="14">
        <f t="shared" si="1"/>
        <v>1000</v>
      </c>
      <c r="H28" s="13" t="s">
        <v>48</v>
      </c>
      <c r="J28" s="7"/>
    </row>
    <row r="29" spans="1:10" s="5" customFormat="1" ht="26.25" customHeight="1">
      <c r="A29" s="42"/>
      <c r="B29" s="42"/>
      <c r="C29" s="13">
        <v>5</v>
      </c>
      <c r="D29" s="27" t="s">
        <v>49</v>
      </c>
      <c r="E29" s="14">
        <v>3500</v>
      </c>
      <c r="F29" s="14">
        <v>0</v>
      </c>
      <c r="G29" s="14">
        <f t="shared" si="1"/>
        <v>3500</v>
      </c>
      <c r="H29" s="13" t="s">
        <v>29</v>
      </c>
      <c r="J29" s="7"/>
    </row>
    <row r="30" spans="1:8" s="5" customFormat="1" ht="26.25" customHeight="1">
      <c r="A30" s="42"/>
      <c r="B30" s="42"/>
      <c r="C30" s="13">
        <v>6</v>
      </c>
      <c r="D30" s="27" t="s">
        <v>50</v>
      </c>
      <c r="E30" s="14">
        <v>15000</v>
      </c>
      <c r="F30" s="14">
        <v>0</v>
      </c>
      <c r="G30" s="14">
        <f t="shared" si="1"/>
        <v>15000</v>
      </c>
      <c r="H30" s="13" t="s">
        <v>25</v>
      </c>
    </row>
    <row r="31" spans="1:8" s="5" customFormat="1" ht="26.25" customHeight="1">
      <c r="A31" s="31"/>
      <c r="B31" s="31"/>
      <c r="C31" s="13">
        <v>7</v>
      </c>
      <c r="D31" s="27" t="s">
        <v>51</v>
      </c>
      <c r="E31" s="14">
        <v>16334.34</v>
      </c>
      <c r="F31" s="14">
        <v>0</v>
      </c>
      <c r="G31" s="14">
        <f t="shared" si="1"/>
        <v>16334.34</v>
      </c>
      <c r="H31" s="13" t="s">
        <v>42</v>
      </c>
    </row>
    <row r="32" spans="1:8" s="3" customFormat="1" ht="17.25" customHeight="1">
      <c r="A32" s="18"/>
      <c r="B32" s="18"/>
      <c r="C32" s="18"/>
      <c r="D32" s="19" t="s">
        <v>18</v>
      </c>
      <c r="E32" s="20">
        <f>SUM(E25:E31)</f>
        <v>67234.34</v>
      </c>
      <c r="F32" s="20">
        <f>SUM(F25:F31)</f>
        <v>0</v>
      </c>
      <c r="G32" s="20">
        <f>SUM(G25:G31)</f>
        <v>67234.34</v>
      </c>
      <c r="H32" s="18"/>
    </row>
    <row r="33" spans="1:8" s="2" customFormat="1" ht="25.5" customHeight="1">
      <c r="A33" s="30">
        <v>6</v>
      </c>
      <c r="B33" s="30" t="s">
        <v>22</v>
      </c>
      <c r="C33" s="13">
        <v>1</v>
      </c>
      <c r="D33" s="27" t="s">
        <v>52</v>
      </c>
      <c r="E33" s="14">
        <v>5000</v>
      </c>
      <c r="F33" s="14">
        <v>0</v>
      </c>
      <c r="G33" s="14">
        <f>E33+F33</f>
        <v>5000</v>
      </c>
      <c r="H33" s="13" t="s">
        <v>12</v>
      </c>
    </row>
    <row r="34" spans="1:8" s="2" customFormat="1" ht="25.5" customHeight="1">
      <c r="A34" s="42"/>
      <c r="B34" s="42"/>
      <c r="C34" s="13">
        <v>2</v>
      </c>
      <c r="D34" s="27" t="s">
        <v>31</v>
      </c>
      <c r="E34" s="14">
        <v>3000</v>
      </c>
      <c r="F34" s="14">
        <v>0</v>
      </c>
      <c r="G34" s="14">
        <f>E34+F34</f>
        <v>3000</v>
      </c>
      <c r="H34" s="13" t="s">
        <v>23</v>
      </c>
    </row>
    <row r="35" spans="1:8" s="2" customFormat="1" ht="41.25" customHeight="1">
      <c r="A35" s="42"/>
      <c r="B35" s="42"/>
      <c r="C35" s="13">
        <v>3</v>
      </c>
      <c r="D35" s="27" t="s">
        <v>66</v>
      </c>
      <c r="E35" s="14">
        <v>1332.09</v>
      </c>
      <c r="F35" s="14">
        <v>0</v>
      </c>
      <c r="G35" s="14">
        <f>E35+F35</f>
        <v>1332.09</v>
      </c>
      <c r="H35" s="13" t="s">
        <v>8</v>
      </c>
    </row>
    <row r="36" spans="1:8" s="2" customFormat="1" ht="31.5" customHeight="1">
      <c r="A36" s="42"/>
      <c r="B36" s="42"/>
      <c r="C36" s="29">
        <v>4</v>
      </c>
      <c r="D36" s="27" t="s">
        <v>78</v>
      </c>
      <c r="E36" s="14">
        <v>10000</v>
      </c>
      <c r="F36" s="14">
        <v>0</v>
      </c>
      <c r="G36" s="14">
        <f>E36+F36</f>
        <v>10000</v>
      </c>
      <c r="H36" s="13" t="s">
        <v>80</v>
      </c>
    </row>
    <row r="37" spans="1:8" s="2" customFormat="1" ht="31.5" customHeight="1">
      <c r="A37" s="31"/>
      <c r="B37" s="31"/>
      <c r="C37" s="13">
        <v>5</v>
      </c>
      <c r="D37" s="27" t="s">
        <v>79</v>
      </c>
      <c r="E37" s="14">
        <v>20000</v>
      </c>
      <c r="F37" s="14">
        <v>0</v>
      </c>
      <c r="G37" s="14">
        <f>E37+F37</f>
        <v>20000</v>
      </c>
      <c r="H37" s="13" t="s">
        <v>27</v>
      </c>
    </row>
    <row r="38" spans="1:8" s="3" customFormat="1" ht="17.25" customHeight="1">
      <c r="A38" s="18"/>
      <c r="B38" s="18"/>
      <c r="C38" s="18"/>
      <c r="D38" s="19" t="s">
        <v>18</v>
      </c>
      <c r="E38" s="20">
        <f>SUM(E33:E37)</f>
        <v>39332.09</v>
      </c>
      <c r="F38" s="20">
        <f>SUM(F33:F37)</f>
        <v>0</v>
      </c>
      <c r="G38" s="20">
        <f>SUM(G33:G37)</f>
        <v>39332.09</v>
      </c>
      <c r="H38" s="18"/>
    </row>
    <row r="39" spans="1:8" s="5" customFormat="1" ht="36" customHeight="1">
      <c r="A39" s="30">
        <v>7</v>
      </c>
      <c r="B39" s="30" t="s">
        <v>14</v>
      </c>
      <c r="C39" s="13">
        <v>1</v>
      </c>
      <c r="D39" s="27" t="s">
        <v>53</v>
      </c>
      <c r="E39" s="14">
        <v>4000</v>
      </c>
      <c r="F39" s="14">
        <v>0</v>
      </c>
      <c r="G39" s="14">
        <f aca="true" t="shared" si="2" ref="G39:G44">E39+F39</f>
        <v>4000</v>
      </c>
      <c r="H39" s="13" t="s">
        <v>24</v>
      </c>
    </row>
    <row r="40" spans="1:8" s="5" customFormat="1" ht="25.5" customHeight="1">
      <c r="A40" s="42"/>
      <c r="B40" s="42"/>
      <c r="C40" s="13">
        <v>2</v>
      </c>
      <c r="D40" s="27" t="s">
        <v>64</v>
      </c>
      <c r="E40" s="14">
        <v>20000</v>
      </c>
      <c r="F40" s="14">
        <v>0</v>
      </c>
      <c r="G40" s="14">
        <f t="shared" si="2"/>
        <v>20000</v>
      </c>
      <c r="H40" s="13" t="s">
        <v>12</v>
      </c>
    </row>
    <row r="41" spans="1:8" s="5" customFormat="1" ht="25.5" customHeight="1">
      <c r="A41" s="42"/>
      <c r="B41" s="42"/>
      <c r="C41" s="29">
        <v>3</v>
      </c>
      <c r="D41" s="27" t="s">
        <v>73</v>
      </c>
      <c r="E41" s="14">
        <v>2500</v>
      </c>
      <c r="F41" s="14">
        <v>0</v>
      </c>
      <c r="G41" s="14">
        <f t="shared" si="2"/>
        <v>2500</v>
      </c>
      <c r="H41" s="15" t="s">
        <v>29</v>
      </c>
    </row>
    <row r="42" spans="1:8" s="5" customFormat="1" ht="25.5" customHeight="1">
      <c r="A42" s="42"/>
      <c r="B42" s="42"/>
      <c r="C42" s="13">
        <v>4</v>
      </c>
      <c r="D42" s="27" t="s">
        <v>65</v>
      </c>
      <c r="E42" s="14">
        <v>8466.95</v>
      </c>
      <c r="F42" s="14">
        <v>0</v>
      </c>
      <c r="G42" s="14">
        <f t="shared" si="2"/>
        <v>8466.95</v>
      </c>
      <c r="H42" s="13" t="s">
        <v>54</v>
      </c>
    </row>
    <row r="43" spans="1:8" s="5" customFormat="1" ht="25.5" customHeight="1">
      <c r="A43" s="42"/>
      <c r="B43" s="42"/>
      <c r="C43" s="13">
        <v>5</v>
      </c>
      <c r="D43" s="27" t="s">
        <v>55</v>
      </c>
      <c r="E43" s="14">
        <v>5000</v>
      </c>
      <c r="F43" s="14">
        <v>0</v>
      </c>
      <c r="G43" s="14">
        <f t="shared" si="2"/>
        <v>5000</v>
      </c>
      <c r="H43" s="13" t="s">
        <v>54</v>
      </c>
    </row>
    <row r="44" spans="1:8" s="5" customFormat="1" ht="25.5" customHeight="1">
      <c r="A44" s="42"/>
      <c r="B44" s="42"/>
      <c r="C44" s="13">
        <v>6</v>
      </c>
      <c r="D44" s="27" t="s">
        <v>76</v>
      </c>
      <c r="E44" s="14">
        <v>26000</v>
      </c>
      <c r="F44" s="14">
        <v>0</v>
      </c>
      <c r="G44" s="14">
        <f t="shared" si="2"/>
        <v>26000</v>
      </c>
      <c r="H44" s="13" t="s">
        <v>77</v>
      </c>
    </row>
    <row r="45" spans="1:8" s="5" customFormat="1" ht="25.5" customHeight="1">
      <c r="A45" s="42"/>
      <c r="B45" s="42"/>
      <c r="C45" s="13">
        <v>7</v>
      </c>
      <c r="D45" s="27" t="s">
        <v>74</v>
      </c>
      <c r="E45" s="14">
        <v>1267.39</v>
      </c>
      <c r="F45" s="14">
        <v>0</v>
      </c>
      <c r="G45" s="14">
        <f>E45+F45</f>
        <v>1267.39</v>
      </c>
      <c r="H45" s="13" t="s">
        <v>12</v>
      </c>
    </row>
    <row r="46" spans="1:8" s="3" customFormat="1" ht="17.25" customHeight="1">
      <c r="A46" s="18"/>
      <c r="B46" s="18"/>
      <c r="C46" s="18"/>
      <c r="D46" s="19" t="s">
        <v>18</v>
      </c>
      <c r="E46" s="20">
        <f>SUM(E39:E45)</f>
        <v>67234.34</v>
      </c>
      <c r="F46" s="20">
        <f>SUM(F39:F45)</f>
        <v>0</v>
      </c>
      <c r="G46" s="20">
        <f>SUM(G39:G45)</f>
        <v>67234.34</v>
      </c>
      <c r="H46" s="18"/>
    </row>
    <row r="47" spans="1:8" s="5" customFormat="1" ht="39" customHeight="1">
      <c r="A47" s="30">
        <v>8</v>
      </c>
      <c r="B47" s="30" t="s">
        <v>15</v>
      </c>
      <c r="C47" s="13">
        <v>1</v>
      </c>
      <c r="D47" s="27" t="s">
        <v>32</v>
      </c>
      <c r="E47" s="14">
        <v>500</v>
      </c>
      <c r="F47" s="14">
        <v>0</v>
      </c>
      <c r="G47" s="14">
        <f>E47+F47</f>
        <v>500</v>
      </c>
      <c r="H47" s="13" t="s">
        <v>8</v>
      </c>
    </row>
    <row r="48" spans="1:8" s="5" customFormat="1" ht="24.75" customHeight="1">
      <c r="A48" s="42"/>
      <c r="B48" s="42"/>
      <c r="C48" s="13">
        <v>2</v>
      </c>
      <c r="D48" s="27" t="s">
        <v>63</v>
      </c>
      <c r="E48" s="14">
        <v>2100</v>
      </c>
      <c r="F48" s="14">
        <v>0</v>
      </c>
      <c r="G48" s="14">
        <f>E48+F48</f>
        <v>2100</v>
      </c>
      <c r="H48" s="13" t="s">
        <v>23</v>
      </c>
    </row>
    <row r="49" spans="1:8" s="5" customFormat="1" ht="23.25" customHeight="1">
      <c r="A49" s="42"/>
      <c r="B49" s="42"/>
      <c r="C49" s="13">
        <v>3</v>
      </c>
      <c r="D49" s="27" t="s">
        <v>57</v>
      </c>
      <c r="E49" s="16">
        <v>26000</v>
      </c>
      <c r="F49" s="14">
        <v>0</v>
      </c>
      <c r="G49" s="14">
        <f>E49+F49</f>
        <v>26000</v>
      </c>
      <c r="H49" s="15" t="s">
        <v>27</v>
      </c>
    </row>
    <row r="50" spans="1:8" s="5" customFormat="1" ht="26.25" customHeight="1">
      <c r="A50" s="42"/>
      <c r="B50" s="42"/>
      <c r="C50" s="13">
        <v>4</v>
      </c>
      <c r="D50" s="27" t="s">
        <v>56</v>
      </c>
      <c r="E50" s="16">
        <v>5101.18</v>
      </c>
      <c r="F50" s="14">
        <v>0</v>
      </c>
      <c r="G50" s="14">
        <f>E50+F50</f>
        <v>5101.18</v>
      </c>
      <c r="H50" s="13" t="s">
        <v>12</v>
      </c>
    </row>
    <row r="51" spans="1:8" s="5" customFormat="1" ht="26.25" customHeight="1">
      <c r="A51" s="31"/>
      <c r="B51" s="31"/>
      <c r="C51" s="13">
        <v>5</v>
      </c>
      <c r="D51" s="27" t="s">
        <v>58</v>
      </c>
      <c r="E51" s="16">
        <v>5227.5</v>
      </c>
      <c r="F51" s="14">
        <v>0</v>
      </c>
      <c r="G51" s="14">
        <f>E51+F51</f>
        <v>5227.5</v>
      </c>
      <c r="H51" s="15" t="s">
        <v>29</v>
      </c>
    </row>
    <row r="52" spans="1:8" s="3" customFormat="1" ht="17.25" customHeight="1">
      <c r="A52" s="18"/>
      <c r="B52" s="18"/>
      <c r="C52" s="18"/>
      <c r="D52" s="23" t="s">
        <v>18</v>
      </c>
      <c r="E52" s="20">
        <f>SUM(E47:E51)</f>
        <v>38928.68</v>
      </c>
      <c r="F52" s="20">
        <f>SUM(F47:F51)</f>
        <v>0</v>
      </c>
      <c r="G52" s="20">
        <f>SUM(G47:G51)</f>
        <v>38928.68</v>
      </c>
      <c r="H52" s="24"/>
    </row>
    <row r="53" spans="1:8" s="5" customFormat="1" ht="31.5" customHeight="1">
      <c r="A53" s="42">
        <v>9</v>
      </c>
      <c r="B53" s="42" t="s">
        <v>16</v>
      </c>
      <c r="C53" s="29">
        <v>1</v>
      </c>
      <c r="D53" s="27" t="s">
        <v>72</v>
      </c>
      <c r="E53" s="17">
        <v>2000</v>
      </c>
      <c r="F53" s="17">
        <v>0</v>
      </c>
      <c r="G53" s="14">
        <f>E53+F53</f>
        <v>2000</v>
      </c>
      <c r="H53" s="15" t="s">
        <v>29</v>
      </c>
    </row>
    <row r="54" spans="1:8" s="5" customFormat="1" ht="27.75" customHeight="1">
      <c r="A54" s="42"/>
      <c r="B54" s="42"/>
      <c r="C54" s="13">
        <v>2</v>
      </c>
      <c r="D54" s="27" t="s">
        <v>61</v>
      </c>
      <c r="E54" s="14">
        <v>19000</v>
      </c>
      <c r="F54" s="17">
        <v>0</v>
      </c>
      <c r="G54" s="14">
        <f>E54+F54</f>
        <v>19000</v>
      </c>
      <c r="H54" s="13" t="s">
        <v>26</v>
      </c>
    </row>
    <row r="55" spans="1:8" s="5" customFormat="1" ht="27.75" customHeight="1">
      <c r="A55" s="42"/>
      <c r="B55" s="42"/>
      <c r="C55" s="13">
        <v>3</v>
      </c>
      <c r="D55" s="27" t="s">
        <v>62</v>
      </c>
      <c r="E55" s="14">
        <v>1000</v>
      </c>
      <c r="F55" s="17">
        <v>0</v>
      </c>
      <c r="G55" s="14">
        <f>E55+F55</f>
        <v>1000</v>
      </c>
      <c r="H55" s="13" t="s">
        <v>23</v>
      </c>
    </row>
    <row r="56" spans="1:8" s="5" customFormat="1" ht="27.75" customHeight="1">
      <c r="A56" s="31"/>
      <c r="B56" s="31"/>
      <c r="C56" s="13">
        <v>4</v>
      </c>
      <c r="D56" s="27" t="s">
        <v>59</v>
      </c>
      <c r="E56" s="14">
        <v>1061.38</v>
      </c>
      <c r="F56" s="17">
        <v>0</v>
      </c>
      <c r="G56" s="14">
        <f>E56+F56</f>
        <v>1061.38</v>
      </c>
      <c r="H56" s="15" t="s">
        <v>29</v>
      </c>
    </row>
    <row r="57" spans="1:8" s="3" customFormat="1" ht="17.25" customHeight="1" thickBot="1">
      <c r="A57" s="18"/>
      <c r="B57" s="18"/>
      <c r="C57" s="18"/>
      <c r="D57" s="19" t="s">
        <v>18</v>
      </c>
      <c r="E57" s="21">
        <f>SUM(E53:E56)</f>
        <v>23061.38</v>
      </c>
      <c r="F57" s="21">
        <f>SUM(F53:F56)</f>
        <v>0</v>
      </c>
      <c r="G57" s="21">
        <f>SUM(G53:G56)</f>
        <v>23061.38</v>
      </c>
      <c r="H57" s="22"/>
    </row>
    <row r="58" spans="1:8" s="4" customFormat="1" ht="18" customHeight="1" thickBot="1">
      <c r="A58" s="28"/>
      <c r="B58" s="36"/>
      <c r="C58" s="37"/>
      <c r="D58" s="26" t="s">
        <v>20</v>
      </c>
      <c r="E58" s="39">
        <f>E9+E16+E19+E24+E32+E38+E46+E52+E57</f>
        <v>373553.99</v>
      </c>
      <c r="F58" s="40"/>
      <c r="G58" s="40"/>
      <c r="H58" s="41"/>
    </row>
    <row r="59" spans="1:8" ht="12.75">
      <c r="A59" s="10"/>
      <c r="B59" s="10"/>
      <c r="C59" s="11"/>
      <c r="D59" s="11"/>
      <c r="E59" s="12"/>
      <c r="F59" s="12"/>
      <c r="G59" s="12"/>
      <c r="H59" s="10"/>
    </row>
    <row r="60" spans="1:8" ht="12.75">
      <c r="A60" s="10"/>
      <c r="B60" s="10"/>
      <c r="C60" s="11"/>
      <c r="D60" s="11"/>
      <c r="E60" s="12"/>
      <c r="F60" s="12"/>
      <c r="G60" s="12"/>
      <c r="H60" s="10"/>
    </row>
    <row r="61" spans="1:8" ht="12.75">
      <c r="A61" s="10"/>
      <c r="B61" s="10"/>
      <c r="C61" s="11"/>
      <c r="D61" s="11"/>
      <c r="E61" s="12"/>
      <c r="F61" s="12"/>
      <c r="G61" s="12"/>
      <c r="H61" s="10"/>
    </row>
    <row r="62" spans="1:8" ht="12.75">
      <c r="A62" s="10"/>
      <c r="B62" s="10"/>
      <c r="C62" s="11"/>
      <c r="D62" s="11"/>
      <c r="E62" s="12"/>
      <c r="F62" s="12"/>
      <c r="G62" s="12"/>
      <c r="H62" s="10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</sheetData>
  <sheetProtection/>
  <mergeCells count="30">
    <mergeCell ref="A6:A7"/>
    <mergeCell ref="B6:B7"/>
    <mergeCell ref="B33:B37"/>
    <mergeCell ref="A33:A37"/>
    <mergeCell ref="B17:B18"/>
    <mergeCell ref="A10:A15"/>
    <mergeCell ref="A20:A23"/>
    <mergeCell ref="B20:B23"/>
    <mergeCell ref="A53:A56"/>
    <mergeCell ref="B10:B15"/>
    <mergeCell ref="A47:A51"/>
    <mergeCell ref="B53:B56"/>
    <mergeCell ref="B25:B31"/>
    <mergeCell ref="B47:B51"/>
    <mergeCell ref="A17:A18"/>
    <mergeCell ref="E58:H58"/>
    <mergeCell ref="A39:A45"/>
    <mergeCell ref="B39:B45"/>
    <mergeCell ref="A25:A31"/>
    <mergeCell ref="A1:H1"/>
    <mergeCell ref="A2:H2"/>
    <mergeCell ref="A4:H4"/>
    <mergeCell ref="C6:C7"/>
    <mergeCell ref="H6:H7"/>
    <mergeCell ref="C10:C11"/>
    <mergeCell ref="E6:E7"/>
    <mergeCell ref="G6:G7"/>
    <mergeCell ref="F6:F7"/>
    <mergeCell ref="D6:D7"/>
    <mergeCell ref="B58:C58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2022-04-14T10:47:20Z</cp:lastPrinted>
  <dcterms:created xsi:type="dcterms:W3CDTF">2017-02-13T07:54:27Z</dcterms:created>
  <dcterms:modified xsi:type="dcterms:W3CDTF">2022-05-16T12:17:21Z</dcterms:modified>
  <cp:category/>
  <cp:version/>
  <cp:contentType/>
  <cp:contentStatus/>
</cp:coreProperties>
</file>