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<sst xmlns="http://schemas.openxmlformats.org/spreadsheetml/2006/main" count="88" uniqueCount="65">
  <si>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</si>
  <si>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</si>
  <si>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</si>
  <si>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</si>
  <si>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</si>
  <si>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</si>
  <si>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</si>
  <si>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</si>
  <si>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</si>
  <si>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</si>
  <si>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</si>
  <si>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</si>
  <si>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</si>
  <si>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</si>
  <si>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</si>
  <si>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</si>
  <si>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</si>
  <si>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</si>
  <si>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</si>
  <si>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</si>
  <si>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</si>
  <si>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</si>
  <si>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</si>
  <si>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</si>
  <si>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</si>
  <si>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</si>
  <si>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</si>
  <si>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</si>
  <si>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</si>
  <si>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</si>
  <si>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</si>
  <si>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</si>
  <si>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</si>
  <si>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</si>
  <si>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</si>
  <si>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</si>
  <si>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</si>
  <si>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</si>
  <si>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</si>
  <si>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</si>
  <si>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</si>
  <si>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</si>
  <si>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</si>
  <si>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</si>
  <si>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</si>
  <si>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</si>
  <si>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</si>
  <si>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</si>
  <si>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</si>
  <si>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</si>
  <si>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</si>
  <si>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</si>
  <si>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</si>
  <si>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</si>
  <si>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</si>
  <si>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</si>
  <si>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</si>
  <si>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</si>
  <si>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ZESTAWIENIE  PLANOWANYCH   DOTACJI   UDZIELANYCH   Z   BUDŻETU  GMINY  W  2022  ROKU</t>
  </si>
  <si>
    <t>92120</t>
  </si>
  <si>
    <t>Ochrona zabytków i opieka nad zabytkami</t>
  </si>
  <si>
    <t>6300</t>
  </si>
  <si>
    <t>6570</t>
  </si>
  <si>
    <t>Dotacja celowa przekazana z budżetu na finansowanie lub dofinansowanie zadań inwestycyjnych obiektów zabytkowych jednostkom niezaliczanym do sektora finansów publicznych</t>
  </si>
  <si>
    <t>Załącznik Nr 10 do uchwały Nr  XLII/.../2022
Rady Gminy Perzów z dnia 26 września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</si>
</sst>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5" borderId="13" xfId="0" applyNumberFormat="1" applyFont="1" applyFill="1" applyBorder="1" applyAlignment="1">
      <alignment horizontal="right"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4" fontId="5" fillId="5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E5" sqref="E5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39" t="s">
        <v>64</v>
      </c>
      <c r="B1" s="40"/>
      <c r="C1" s="40"/>
      <c r="D1" s="40"/>
      <c r="E1" s="40"/>
    </row>
    <row r="2" spans="1:5" ht="36" customHeight="1">
      <c r="A2" s="41" t="s">
        <v>58</v>
      </c>
      <c r="B2" s="42"/>
      <c r="C2" s="42"/>
      <c r="D2" s="42"/>
      <c r="E2" s="42"/>
    </row>
    <row r="3" spans="1:5" ht="20.25" customHeight="1">
      <c r="A3" s="43" t="s">
        <v>0</v>
      </c>
      <c r="B3" s="43"/>
      <c r="C3" s="43"/>
      <c r="D3" s="43"/>
      <c r="E3" s="43"/>
    </row>
    <row r="4" spans="1:5" ht="21.75" customHeight="1">
      <c r="A4" s="44" t="s">
        <v>1</v>
      </c>
      <c r="B4" s="44"/>
      <c r="C4" s="44"/>
      <c r="D4" s="44"/>
      <c r="E4" s="44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685000</v>
      </c>
      <c r="F6" s="1"/>
      <c r="M6" s="1"/>
    </row>
    <row r="7" spans="1:13" s="2" customFormat="1" ht="21" customHeight="1">
      <c r="A7" s="49"/>
      <c r="B7" s="17" t="s">
        <v>17</v>
      </c>
      <c r="C7" s="17"/>
      <c r="D7" s="16" t="s">
        <v>18</v>
      </c>
      <c r="E7" s="18">
        <f>SUM(E8)</f>
        <v>520000</v>
      </c>
      <c r="F7" s="1"/>
      <c r="M7" s="1"/>
    </row>
    <row r="8" spans="1:13" s="2" customFormat="1" ht="27.75" customHeight="1">
      <c r="A8" s="49"/>
      <c r="B8" s="6"/>
      <c r="C8" s="6" t="s">
        <v>19</v>
      </c>
      <c r="D8" s="7" t="s">
        <v>5</v>
      </c>
      <c r="E8" s="4">
        <v>520000</v>
      </c>
      <c r="F8" s="1"/>
      <c r="M8" s="1"/>
    </row>
    <row r="9" spans="1:13" s="2" customFormat="1" ht="24.75" customHeight="1">
      <c r="A9" s="49"/>
      <c r="B9" s="17" t="s">
        <v>20</v>
      </c>
      <c r="C9" s="17"/>
      <c r="D9" s="16" t="s">
        <v>21</v>
      </c>
      <c r="E9" s="18">
        <f>E10</f>
        <v>165000</v>
      </c>
      <c r="F9" s="1"/>
      <c r="M9" s="1"/>
    </row>
    <row r="10" spans="1:13" s="2" customFormat="1" ht="25.5" customHeight="1">
      <c r="A10" s="49"/>
      <c r="B10" s="6"/>
      <c r="C10" s="6" t="s">
        <v>19</v>
      </c>
      <c r="D10" s="7" t="s">
        <v>5</v>
      </c>
      <c r="E10" s="4">
        <v>165000</v>
      </c>
      <c r="F10" s="1"/>
      <c r="M10" s="3"/>
    </row>
    <row r="11" spans="1:5" s="2" customFormat="1" ht="18.75" customHeight="1">
      <c r="A11" s="44" t="s">
        <v>43</v>
      </c>
      <c r="B11" s="44"/>
      <c r="C11" s="44"/>
      <c r="D11" s="44"/>
      <c r="E11" s="44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51</v>
      </c>
      <c r="E13" s="15">
        <f>SUM(E14)</f>
        <v>18450.51</v>
      </c>
    </row>
    <row r="14" spans="1:5" s="2" customFormat="1" ht="18.75" customHeight="1">
      <c r="A14" s="33"/>
      <c r="B14" s="19">
        <v>60004</v>
      </c>
      <c r="C14" s="20"/>
      <c r="D14" s="21" t="s">
        <v>52</v>
      </c>
      <c r="E14" s="18">
        <f>E15</f>
        <v>18450.51</v>
      </c>
    </row>
    <row r="15" spans="1:5" s="2" customFormat="1" ht="42" customHeight="1">
      <c r="A15" s="34"/>
      <c r="B15" s="24"/>
      <c r="C15" s="28">
        <v>2710</v>
      </c>
      <c r="D15" s="25" t="s">
        <v>53</v>
      </c>
      <c r="E15" s="4">
        <v>18450.51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32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32"/>
      <c r="B18" s="6"/>
      <c r="C18" s="10" t="s">
        <v>61</v>
      </c>
      <c r="D18" s="11" t="s">
        <v>42</v>
      </c>
      <c r="E18" s="4">
        <v>250000</v>
      </c>
    </row>
    <row r="19" spans="1:5" s="2" customFormat="1" ht="18.75" customHeight="1">
      <c r="A19" s="45" t="s">
        <v>6</v>
      </c>
      <c r="B19" s="45"/>
      <c r="C19" s="45"/>
      <c r="D19" s="30">
        <f>SUM(E6+E13+E16)</f>
        <v>953450.51</v>
      </c>
      <c r="E19" s="31"/>
    </row>
    <row r="20" spans="1:5" s="2" customFormat="1" ht="22.5" customHeight="1">
      <c r="A20" s="43" t="s">
        <v>7</v>
      </c>
      <c r="B20" s="43"/>
      <c r="C20" s="43"/>
      <c r="D20" s="43"/>
      <c r="E20" s="43"/>
    </row>
    <row r="21" spans="1:5" s="2" customFormat="1" ht="21.75" customHeight="1">
      <c r="A21" s="44" t="s">
        <v>8</v>
      </c>
      <c r="B21" s="44"/>
      <c r="C21" s="44"/>
      <c r="D21" s="44"/>
      <c r="E21" s="44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49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49"/>
      <c r="B25" s="6"/>
      <c r="C25" s="6" t="s">
        <v>25</v>
      </c>
      <c r="D25" s="29" t="s">
        <v>56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50000</v>
      </c>
    </row>
    <row r="27" spans="1:5" s="2" customFormat="1" ht="21" customHeight="1">
      <c r="A27" s="32"/>
      <c r="B27" s="17" t="s">
        <v>27</v>
      </c>
      <c r="C27" s="17"/>
      <c r="D27" s="16" t="s">
        <v>28</v>
      </c>
      <c r="E27" s="18">
        <f>SUM(E28:E29)</f>
        <v>50000</v>
      </c>
    </row>
    <row r="28" spans="1:5" s="2" customFormat="1" ht="42" customHeight="1">
      <c r="A28" s="32"/>
      <c r="B28" s="6"/>
      <c r="C28" s="6" t="s">
        <v>29</v>
      </c>
      <c r="D28" s="7" t="s">
        <v>30</v>
      </c>
      <c r="E28" s="4">
        <v>10000</v>
      </c>
    </row>
    <row r="29" spans="1:5" s="2" customFormat="1" ht="61.5" customHeight="1">
      <c r="A29" s="9"/>
      <c r="B29" s="6"/>
      <c r="C29" s="10" t="s">
        <v>47</v>
      </c>
      <c r="D29" s="11" t="s">
        <v>57</v>
      </c>
      <c r="E29" s="4">
        <v>40000</v>
      </c>
    </row>
    <row r="30" spans="1:5" s="2" customFormat="1" ht="24" customHeight="1">
      <c r="A30" s="13" t="s">
        <v>44</v>
      </c>
      <c r="B30" s="13"/>
      <c r="C30" s="13"/>
      <c r="D30" s="14" t="s">
        <v>45</v>
      </c>
      <c r="E30" s="15">
        <f>SUM(E31+E33+E35)</f>
        <v>150000</v>
      </c>
    </row>
    <row r="31" spans="1:5" s="2" customFormat="1" ht="27.75" customHeight="1">
      <c r="A31" s="36"/>
      <c r="B31" s="26" t="s">
        <v>46</v>
      </c>
      <c r="C31" s="17"/>
      <c r="D31" s="27" t="s">
        <v>49</v>
      </c>
      <c r="E31" s="18">
        <f>E32</f>
        <v>60000</v>
      </c>
    </row>
    <row r="32" spans="1:5" s="2" customFormat="1" ht="54" customHeight="1">
      <c r="A32" s="37"/>
      <c r="B32" s="6"/>
      <c r="C32" s="10" t="s">
        <v>47</v>
      </c>
      <c r="D32" s="11" t="s">
        <v>57</v>
      </c>
      <c r="E32" s="4">
        <v>60000</v>
      </c>
    </row>
    <row r="33" spans="1:5" s="2" customFormat="1" ht="26.25" customHeight="1">
      <c r="A33" s="37"/>
      <c r="B33" s="26" t="s">
        <v>48</v>
      </c>
      <c r="C33" s="17"/>
      <c r="D33" s="27" t="s">
        <v>50</v>
      </c>
      <c r="E33" s="18">
        <f>E34</f>
        <v>60000</v>
      </c>
    </row>
    <row r="34" spans="1:5" s="2" customFormat="1" ht="53.25" customHeight="1">
      <c r="A34" s="37"/>
      <c r="B34" s="6"/>
      <c r="C34" s="10" t="s">
        <v>47</v>
      </c>
      <c r="D34" s="11" t="s">
        <v>57</v>
      </c>
      <c r="E34" s="4">
        <v>60000</v>
      </c>
    </row>
    <row r="35" spans="1:5" s="2" customFormat="1" ht="53.25" customHeight="1">
      <c r="A35" s="37"/>
      <c r="B35" s="26" t="s">
        <v>54</v>
      </c>
      <c r="C35" s="17"/>
      <c r="D35" s="27" t="s">
        <v>55</v>
      </c>
      <c r="E35" s="18">
        <f>E36</f>
        <v>30000</v>
      </c>
    </row>
    <row r="36" spans="1:5" s="2" customFormat="1" ht="53.25" customHeight="1">
      <c r="A36" s="38"/>
      <c r="B36" s="6"/>
      <c r="C36" s="10" t="s">
        <v>25</v>
      </c>
      <c r="D36" s="29" t="s">
        <v>56</v>
      </c>
      <c r="E36" s="4">
        <v>30000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60000</v>
      </c>
    </row>
    <row r="38" spans="1:5" s="2" customFormat="1" ht="24" customHeight="1">
      <c r="A38" s="46"/>
      <c r="B38" s="26" t="s">
        <v>59</v>
      </c>
      <c r="C38" s="17"/>
      <c r="D38" s="27" t="s">
        <v>60</v>
      </c>
      <c r="E38" s="18">
        <f>E39</f>
        <v>50000</v>
      </c>
    </row>
    <row r="39" spans="1:5" s="2" customFormat="1" ht="60.75" customHeight="1">
      <c r="A39" s="47"/>
      <c r="B39" s="6"/>
      <c r="C39" s="10" t="s">
        <v>62</v>
      </c>
      <c r="D39" s="11" t="s">
        <v>63</v>
      </c>
      <c r="E39" s="4">
        <v>50000</v>
      </c>
    </row>
    <row r="40" spans="1:5" s="2" customFormat="1" ht="18.75" customHeight="1">
      <c r="A40" s="47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48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32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32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45" t="s">
        <v>6</v>
      </c>
      <c r="B45" s="45"/>
      <c r="C45" s="45"/>
      <c r="D45" s="35">
        <f>SUM(E23+E26+E30+E37+E42)</f>
        <v>345000</v>
      </c>
      <c r="E45" s="35"/>
    </row>
    <row r="46" spans="1:5" s="2" customFormat="1" ht="24" customHeight="1">
      <c r="A46" s="51" t="s">
        <v>14</v>
      </c>
      <c r="B46" s="51"/>
      <c r="C46" s="51"/>
      <c r="D46" s="50">
        <f>SUM(D19+D45)</f>
        <v>1298450.51</v>
      </c>
      <c r="E46" s="50"/>
    </row>
  </sheetData>
  <sheetProtection/>
  <mergeCells count="21">
    <mergeCell ref="D46:E46"/>
    <mergeCell ref="A20:E20"/>
    <mergeCell ref="A21:E21"/>
    <mergeCell ref="A45:C45"/>
    <mergeCell ref="A46:C46"/>
    <mergeCell ref="A24:A25"/>
    <mergeCell ref="A1:E1"/>
    <mergeCell ref="A2:E2"/>
    <mergeCell ref="A3:E3"/>
    <mergeCell ref="A4:E4"/>
    <mergeCell ref="A19:C19"/>
    <mergeCell ref="A38:A41"/>
    <mergeCell ref="A7:A10"/>
    <mergeCell ref="A11:E11"/>
    <mergeCell ref="D19:E19"/>
    <mergeCell ref="A27:A28"/>
    <mergeCell ref="A14:A15"/>
    <mergeCell ref="D45:E45"/>
    <mergeCell ref="A31:A36"/>
    <mergeCell ref="A17:A18"/>
    <mergeCell ref="A43:A44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2022-03-16T13:32:47Z</cp:lastPrinted>
  <dcterms:created xsi:type="dcterms:W3CDTF">2019-11-04T12:12:03Z</dcterms:created>
  <dcterms:modified xsi:type="dcterms:W3CDTF">2022-09-22T11:44:25Z</dcterms:modified>
  <cp:category/>
  <cp:version/>
  <cp:contentType/>
  <cp:contentStatus/>
</cp:coreProperties>
</file>