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<sst xmlns="http://schemas.openxmlformats.org/spreadsheetml/2006/main" count="88" uniqueCount="65">
  <si>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</si>
  <si>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</si>
  <si>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</si>
  <si>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</si>
  <si>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</si>
  <si>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</si>
  <si>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</si>
  <si>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</si>
  <si>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</si>
  <si>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</si>
  <si>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</si>
  <si>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</si>
  <si>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</si>
  <si>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</si>
  <si>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</si>
  <si>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</si>
  <si>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</si>
  <si>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</si>
  <si>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</si>
  <si>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</si>
  <si>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</si>
  <si>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</si>
  <si>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</si>
  <si>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</si>
  <si>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</si>
  <si>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</si>
  <si>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</si>
  <si>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</si>
  <si>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</si>
  <si>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</si>
  <si>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</si>
  <si>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</si>
  <si>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</si>
  <si>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</si>
  <si>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</si>
  <si>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</si>
  <si>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</si>
  <si>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</si>
  <si>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</si>
  <si>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</si>
  <si>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</si>
  <si>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</si>
  <si>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</si>
  <si>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</si>
  <si>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</si>
  <si>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</si>
  <si>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</si>
  <si>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</si>
  <si>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</si>
  <si>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</si>
  <si>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</si>
  <si>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</si>
  <si>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</si>
  <si>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</si>
  <si>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</si>
  <si>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</si>
  <si>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</si>
  <si>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</si>
  <si>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</si>
  <si>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</si>
  <si>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</si>
  <si>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</si>
  <si>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</si>
  <si>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Dotacja celowa przekazana z budżetu na finansowanie lub dofinansowanie zadań inwestycyjnych obiektów zabytkowych jednostkom niezaliczanym do sektora finansów publicznych</t>
  </si>
  <si>
    <t>Załącznik Nr 8 do uchwały Nr  XLII/.../2022
Rady Gminy Perzów z dnia 26 września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</si>
</sst>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G7" sqref="G7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46" t="s">
        <v>64</v>
      </c>
      <c r="B1" s="47"/>
      <c r="C1" s="47"/>
      <c r="D1" s="47"/>
      <c r="E1" s="47"/>
    </row>
    <row r="2" spans="1:5" ht="36" customHeight="1">
      <c r="A2" s="48" t="s">
        <v>58</v>
      </c>
      <c r="B2" s="49"/>
      <c r="C2" s="49"/>
      <c r="D2" s="49"/>
      <c r="E2" s="49"/>
    </row>
    <row r="3" spans="1:5" ht="20.25" customHeight="1">
      <c r="A3" s="37" t="s">
        <v>0</v>
      </c>
      <c r="B3" s="37"/>
      <c r="C3" s="37"/>
      <c r="D3" s="37"/>
      <c r="E3" s="37"/>
    </row>
    <row r="4" spans="1:5" ht="21.75" customHeight="1">
      <c r="A4" s="35" t="s">
        <v>1</v>
      </c>
      <c r="B4" s="35"/>
      <c r="C4" s="35"/>
      <c r="D4" s="35"/>
      <c r="E4" s="35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685000</v>
      </c>
      <c r="F6" s="1"/>
      <c r="M6" s="1"/>
    </row>
    <row r="7" spans="1:13" s="2" customFormat="1" ht="21" customHeight="1">
      <c r="A7" s="33"/>
      <c r="B7" s="17" t="s">
        <v>17</v>
      </c>
      <c r="C7" s="17"/>
      <c r="D7" s="16" t="s">
        <v>18</v>
      </c>
      <c r="E7" s="18">
        <f>SUM(E8)</f>
        <v>520000</v>
      </c>
      <c r="F7" s="1"/>
      <c r="M7" s="1"/>
    </row>
    <row r="8" spans="1:13" s="2" customFormat="1" ht="27.75" customHeight="1">
      <c r="A8" s="33"/>
      <c r="B8" s="6"/>
      <c r="C8" s="6" t="s">
        <v>19</v>
      </c>
      <c r="D8" s="7" t="s">
        <v>5</v>
      </c>
      <c r="E8" s="4">
        <v>520000</v>
      </c>
      <c r="F8" s="1"/>
      <c r="M8" s="1"/>
    </row>
    <row r="9" spans="1:13" s="2" customFormat="1" ht="24.75" customHeight="1">
      <c r="A9" s="33"/>
      <c r="B9" s="17" t="s">
        <v>20</v>
      </c>
      <c r="C9" s="17"/>
      <c r="D9" s="16" t="s">
        <v>21</v>
      </c>
      <c r="E9" s="18">
        <f>E10</f>
        <v>165000</v>
      </c>
      <c r="F9" s="1"/>
      <c r="M9" s="1"/>
    </row>
    <row r="10" spans="1:13" s="2" customFormat="1" ht="25.5" customHeight="1">
      <c r="A10" s="33"/>
      <c r="B10" s="6"/>
      <c r="C10" s="6" t="s">
        <v>19</v>
      </c>
      <c r="D10" s="7" t="s">
        <v>5</v>
      </c>
      <c r="E10" s="4">
        <v>165000</v>
      </c>
      <c r="F10" s="1"/>
      <c r="M10" s="3"/>
    </row>
    <row r="11" spans="1:5" s="2" customFormat="1" ht="18.75" customHeight="1">
      <c r="A11" s="35" t="s">
        <v>43</v>
      </c>
      <c r="B11" s="35"/>
      <c r="C11" s="35"/>
      <c r="D11" s="35"/>
      <c r="E11" s="35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40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41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4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4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38" t="s">
        <v>6</v>
      </c>
      <c r="B19" s="38"/>
      <c r="C19" s="38"/>
      <c r="D19" s="50">
        <f>SUM(E6+E13+E16)</f>
        <v>953450.51</v>
      </c>
      <c r="E19" s="51"/>
    </row>
    <row r="20" spans="1:5" s="2" customFormat="1" ht="22.5" customHeight="1">
      <c r="A20" s="37" t="s">
        <v>7</v>
      </c>
      <c r="B20" s="37"/>
      <c r="C20" s="37"/>
      <c r="D20" s="37"/>
      <c r="E20" s="37"/>
    </row>
    <row r="21" spans="1:5" s="2" customFormat="1" ht="21.75" customHeight="1">
      <c r="A21" s="35" t="s">
        <v>8</v>
      </c>
      <c r="B21" s="35"/>
      <c r="C21" s="35"/>
      <c r="D21" s="35"/>
      <c r="E21" s="35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33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33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50000</v>
      </c>
    </row>
    <row r="27" spans="1:5" s="2" customFormat="1" ht="21" customHeight="1">
      <c r="A27" s="34"/>
      <c r="B27" s="17" t="s">
        <v>27</v>
      </c>
      <c r="C27" s="17"/>
      <c r="D27" s="16" t="s">
        <v>28</v>
      </c>
      <c r="E27" s="18">
        <f>SUM(E28:E29)</f>
        <v>50000</v>
      </c>
    </row>
    <row r="28" spans="1:5" s="2" customFormat="1" ht="42" customHeight="1">
      <c r="A28" s="34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40000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150000</v>
      </c>
    </row>
    <row r="31" spans="1:5" s="2" customFormat="1" ht="27.75" customHeight="1">
      <c r="A31" s="43"/>
      <c r="B31" s="26" t="s">
        <v>46</v>
      </c>
      <c r="C31" s="17"/>
      <c r="D31" s="27" t="s">
        <v>49</v>
      </c>
      <c r="E31" s="18">
        <f>E32</f>
        <v>60000</v>
      </c>
    </row>
    <row r="32" spans="1:5" s="2" customFormat="1" ht="54" customHeight="1">
      <c r="A32" s="44"/>
      <c r="B32" s="6"/>
      <c r="C32" s="10" t="s">
        <v>47</v>
      </c>
      <c r="D32" s="11" t="s">
        <v>57</v>
      </c>
      <c r="E32" s="4">
        <v>60000</v>
      </c>
    </row>
    <row r="33" spans="1:5" s="2" customFormat="1" ht="26.25" customHeight="1">
      <c r="A33" s="44"/>
      <c r="B33" s="26" t="s">
        <v>48</v>
      </c>
      <c r="C33" s="17"/>
      <c r="D33" s="27" t="s">
        <v>50</v>
      </c>
      <c r="E33" s="18">
        <f>E34</f>
        <v>60000</v>
      </c>
    </row>
    <row r="34" spans="1:5" s="2" customFormat="1" ht="53.25" customHeight="1">
      <c r="A34" s="44"/>
      <c r="B34" s="6"/>
      <c r="C34" s="10" t="s">
        <v>47</v>
      </c>
      <c r="D34" s="11" t="s">
        <v>57</v>
      </c>
      <c r="E34" s="4">
        <v>60000</v>
      </c>
    </row>
    <row r="35" spans="1:5" s="2" customFormat="1" ht="53.25" customHeight="1">
      <c r="A35" s="44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45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30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31"/>
      <c r="B39" s="6"/>
      <c r="C39" s="10" t="s">
        <v>62</v>
      </c>
      <c r="D39" s="11" t="s">
        <v>63</v>
      </c>
      <c r="E39" s="4">
        <v>50000</v>
      </c>
    </row>
    <row r="40" spans="1:5" s="2" customFormat="1" ht="18.75" customHeight="1">
      <c r="A40" s="31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32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4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4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38" t="s">
        <v>6</v>
      </c>
      <c r="B45" s="38"/>
      <c r="C45" s="38"/>
      <c r="D45" s="42">
        <f>SUM(E23+E26+E30+E37+E42)</f>
        <v>345000</v>
      </c>
      <c r="E45" s="42"/>
    </row>
    <row r="46" spans="1:5" s="2" customFormat="1" ht="24" customHeight="1">
      <c r="A46" s="39" t="s">
        <v>14</v>
      </c>
      <c r="B46" s="39"/>
      <c r="C46" s="39"/>
      <c r="D46" s="36">
        <f>SUM(D19+D45)</f>
        <v>1298450.51</v>
      </c>
      <c r="E46" s="36"/>
    </row>
  </sheetData>
  <sheetProtection/>
  <mergeCells count="21">
    <mergeCell ref="D19:E19"/>
    <mergeCell ref="A27:A28"/>
    <mergeCell ref="A14:A15"/>
    <mergeCell ref="D45:E45"/>
    <mergeCell ref="A31:A36"/>
    <mergeCell ref="A17:A18"/>
    <mergeCell ref="A1:E1"/>
    <mergeCell ref="A2:E2"/>
    <mergeCell ref="A3:E3"/>
    <mergeCell ref="A4:E4"/>
    <mergeCell ref="A19:C19"/>
    <mergeCell ref="A38:A41"/>
    <mergeCell ref="A7:A10"/>
    <mergeCell ref="A43:A44"/>
    <mergeCell ref="A11:E11"/>
    <mergeCell ref="D46:E46"/>
    <mergeCell ref="A20:E20"/>
    <mergeCell ref="A21:E21"/>
    <mergeCell ref="A45:C45"/>
    <mergeCell ref="A46:C46"/>
    <mergeCell ref="A24:A2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2022-09-19T10:59:56Z</dcterms:modified>
  <cp:category/>
  <cp:version/>
  <cp:contentType/>
  <cp:contentStatus/>
</cp:coreProperties>
</file>